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firstSheet="42" activeTab="46"/>
  </bookViews>
  <sheets>
    <sheet name="21-я Амурская, д. 25" sheetId="1" r:id="rId1"/>
    <sheet name="21-я Амурская, д. 25 к. 1" sheetId="2" r:id="rId2"/>
    <sheet name="21-я Амурская, д. 25 к. 3" sheetId="3" r:id="rId3"/>
    <sheet name="21-я Амурская, д. 25 к. 4" sheetId="4" r:id="rId4"/>
    <sheet name="21-я амурская, д. 35" sheetId="5" r:id="rId5"/>
    <sheet name="21-я Амурская, д. 35 к. 1" sheetId="6" r:id="rId6"/>
    <sheet name="21-я Амурская, д. 37" sheetId="7" r:id="rId7"/>
    <sheet name="21-я Амурская, д. 39" sheetId="8" r:id="rId8"/>
    <sheet name="21-я Амурская, д. 41" sheetId="9" r:id="rId9"/>
    <sheet name="21-я Амурская, д. 41 к. 1" sheetId="10" r:id="rId10"/>
    <sheet name="21-я Амурская, д.41 к. 3" sheetId="11" r:id="rId11"/>
    <sheet name="21-я Амурская, д. 43" sheetId="12" r:id="rId12"/>
    <sheet name="21-я Амурская, д. 43 к. 2" sheetId="13" r:id="rId13"/>
    <sheet name="21-я Амурская, д. 47" sheetId="14" r:id="rId14"/>
    <sheet name="21-я Амурская, д. 49" sheetId="15" r:id="rId15"/>
    <sheet name="21-я Амурская, д. 51" sheetId="16" r:id="rId16"/>
    <sheet name="21-я Амурская, д. 59" sheetId="17" r:id="rId17"/>
    <sheet name="21-я Амурская, д. 61 к.1" sheetId="18" r:id="rId18"/>
    <sheet name="21-я Амурская, д. 61 к. 2" sheetId="19" r:id="rId19"/>
    <sheet name="21-я Амурская, д. 61 к. 3" sheetId="20" r:id="rId20"/>
    <sheet name="21-я Амурская, д. 69" sheetId="21" r:id="rId21"/>
    <sheet name="21-я Амурская, д. 69 к. 1" sheetId="22" r:id="rId22"/>
    <sheet name="21-я Амурская, д. 69 к. 2" sheetId="23" r:id="rId23"/>
    <sheet name="21-я Амурская, д. 69 к. 3" sheetId="24" r:id="rId24"/>
    <sheet name="пр.Королева, д. 24 к. 1" sheetId="25" r:id="rId25"/>
    <sheet name="пр. Королева, д. 24 к. 2" sheetId="26" r:id="rId26"/>
    <sheet name="2-й Амурский проезд, д. 4 к. 1" sheetId="27" r:id="rId27"/>
    <sheet name="2-й Амурский проезд, д. 4 к. 2" sheetId="28" r:id="rId28"/>
    <sheet name="2-й Амурский проезд, д. 4 к. 3" sheetId="29" r:id="rId29"/>
    <sheet name="2-й Амурский проезд, д. 6" sheetId="30" r:id="rId30"/>
    <sheet name="4-й Амурский проезд, д. 10" sheetId="31" r:id="rId31"/>
    <sheet name="4-й Амурский проезд, д. 10 к.1" sheetId="32" r:id="rId32"/>
    <sheet name="4-й Амурский проезд, д. 12" sheetId="33" r:id="rId33"/>
    <sheet name="2-й Амурский проезд, д. 4" sheetId="34" r:id="rId34"/>
    <sheet name="1-й Амурский проезд, д. 3" sheetId="35" r:id="rId35"/>
    <sheet name="1-й Амурский проезд, д. 3 к. 1" sheetId="36" r:id="rId36"/>
    <sheet name="1-й Амурский проезд, д. 5" sheetId="37" r:id="rId37"/>
    <sheet name="1-й Амурский проезд, д. 5 к.1" sheetId="38" r:id="rId38"/>
    <sheet name="3-й Амурский проезд, д. 1" sheetId="39" r:id="rId39"/>
    <sheet name="3-й Амурский проезд, д. 1 к.1" sheetId="40" r:id="rId40"/>
    <sheet name="3-й Амурский проезд, д.1 к.2" sheetId="41" r:id="rId41"/>
    <sheet name="3-й Амурский проезд, д. 3" sheetId="42" r:id="rId42"/>
    <sheet name="3-й Амурский проезд, д.3 к. 1" sheetId="43" r:id="rId43"/>
    <sheet name="3-й Амурский проезд, д. 5" sheetId="44" r:id="rId44"/>
    <sheet name="1-й Амурский проезд, д. 5 к. 2" sheetId="45" r:id="rId45"/>
    <sheet name="1-й Амурский проезд, 3 к. 2" sheetId="46" r:id="rId46"/>
    <sheet name="4-й Амурский проезд, 6 к.2" sheetId="47" r:id="rId47"/>
  </sheets>
  <calcPr calcId="125725"/>
</workbook>
</file>

<file path=xl/calcChain.xml><?xml version="1.0" encoding="utf-8"?>
<calcChain xmlns="http://schemas.openxmlformats.org/spreadsheetml/2006/main">
  <c r="D21" i="47"/>
  <c r="C20"/>
  <c r="C12" s="1"/>
  <c r="C7" s="1"/>
  <c r="D14"/>
  <c r="D12"/>
  <c r="D8"/>
  <c r="D7" s="1"/>
  <c r="C8"/>
  <c r="A8"/>
  <c r="D21" i="46"/>
  <c r="C20"/>
  <c r="D14"/>
  <c r="D12" s="1"/>
  <c r="D7" s="1"/>
  <c r="C12"/>
  <c r="D8"/>
  <c r="C8"/>
  <c r="C7" s="1"/>
  <c r="A8"/>
  <c r="D21" i="43" l="1"/>
  <c r="C20"/>
  <c r="D14"/>
  <c r="D12" s="1"/>
  <c r="D7" s="1"/>
  <c r="C12"/>
  <c r="C7" s="1"/>
  <c r="D8"/>
  <c r="C8"/>
  <c r="A8"/>
  <c r="D21" i="42"/>
  <c r="C20"/>
  <c r="D14"/>
  <c r="D12" s="1"/>
  <c r="D7" s="1"/>
  <c r="C12"/>
  <c r="D8"/>
  <c r="C8"/>
  <c r="C7" s="1"/>
  <c r="A8"/>
  <c r="D21" i="45"/>
  <c r="C20"/>
  <c r="C12" s="1"/>
  <c r="C7" s="1"/>
  <c r="D14"/>
  <c r="D12"/>
  <c r="D8"/>
  <c r="D7" s="1"/>
  <c r="C8"/>
  <c r="A8"/>
  <c r="D21" i="44" l="1"/>
  <c r="C20"/>
  <c r="C12" s="1"/>
  <c r="C7" s="1"/>
  <c r="D14"/>
  <c r="D12"/>
  <c r="D8"/>
  <c r="D7" s="1"/>
  <c r="C8"/>
  <c r="A8"/>
  <c r="D21" i="41" l="1"/>
  <c r="C20"/>
  <c r="C12" s="1"/>
  <c r="C7" s="1"/>
  <c r="D14"/>
  <c r="D12"/>
  <c r="D8"/>
  <c r="D7" s="1"/>
  <c r="C8"/>
  <c r="A8"/>
  <c r="D21" i="40" l="1"/>
  <c r="C20"/>
  <c r="C12" s="1"/>
  <c r="C7" s="1"/>
  <c r="D14"/>
  <c r="D12"/>
  <c r="D8"/>
  <c r="D7" s="1"/>
  <c r="C8"/>
  <c r="A8"/>
  <c r="D21" i="39" l="1"/>
  <c r="C20"/>
  <c r="C12" s="1"/>
  <c r="C7" s="1"/>
  <c r="D14"/>
  <c r="D12"/>
  <c r="D8"/>
  <c r="D7" s="1"/>
  <c r="C8"/>
  <c r="A8"/>
  <c r="D21" i="38" l="1"/>
  <c r="C20"/>
  <c r="C12" s="1"/>
  <c r="C7" s="1"/>
  <c r="D14"/>
  <c r="D12"/>
  <c r="D8"/>
  <c r="D7" s="1"/>
  <c r="C8"/>
  <c r="A8"/>
  <c r="D21" i="37"/>
  <c r="C20"/>
  <c r="C12" s="1"/>
  <c r="C7" s="1"/>
  <c r="D14"/>
  <c r="D12"/>
  <c r="D8"/>
  <c r="D7" s="1"/>
  <c r="C8"/>
  <c r="A8"/>
  <c r="D21" i="36"/>
  <c r="C20"/>
  <c r="C12" s="1"/>
  <c r="C7" s="1"/>
  <c r="D14"/>
  <c r="D12"/>
  <c r="D8"/>
  <c r="D7" s="1"/>
  <c r="C8"/>
  <c r="A8"/>
  <c r="D21" i="35"/>
  <c r="C20"/>
  <c r="C12" s="1"/>
  <c r="C7" s="1"/>
  <c r="D14"/>
  <c r="D12"/>
  <c r="D8"/>
  <c r="D7" s="1"/>
  <c r="C8"/>
  <c r="A8"/>
  <c r="D21" i="34"/>
  <c r="C20"/>
  <c r="D14"/>
  <c r="D12" s="1"/>
  <c r="D7" s="1"/>
  <c r="C12"/>
  <c r="C7" s="1"/>
  <c r="D8"/>
  <c r="C8"/>
  <c r="A8"/>
  <c r="D21" i="33"/>
  <c r="C20"/>
  <c r="C12" s="1"/>
  <c r="C7" s="1"/>
  <c r="D14"/>
  <c r="D12"/>
  <c r="D8"/>
  <c r="D7" s="1"/>
  <c r="C8"/>
  <c r="A8"/>
  <c r="D21" i="32" l="1"/>
  <c r="C20"/>
  <c r="C12" s="1"/>
  <c r="C7" s="1"/>
  <c r="D14"/>
  <c r="D12"/>
  <c r="D8"/>
  <c r="D7" s="1"/>
  <c r="C8"/>
  <c r="A8"/>
  <c r="D21" i="31" l="1"/>
  <c r="C20"/>
  <c r="C12" s="1"/>
  <c r="C7" s="1"/>
  <c r="D14"/>
  <c r="D12"/>
  <c r="D8"/>
  <c r="D7" s="1"/>
  <c r="C8"/>
  <c r="A8"/>
  <c r="D21" i="30" l="1"/>
  <c r="C20"/>
  <c r="C12" s="1"/>
  <c r="C7" s="1"/>
  <c r="D14"/>
  <c r="D12"/>
  <c r="D8"/>
  <c r="D7" s="1"/>
  <c r="C8"/>
  <c r="A8"/>
  <c r="D21" i="29"/>
  <c r="C20"/>
  <c r="C12" s="1"/>
  <c r="C7" s="1"/>
  <c r="D14"/>
  <c r="D12"/>
  <c r="D8"/>
  <c r="D7" s="1"/>
  <c r="C8"/>
  <c r="A8"/>
  <c r="D21" i="28"/>
  <c r="C20"/>
  <c r="C12" s="1"/>
  <c r="C7" s="1"/>
  <c r="D14"/>
  <c r="D12"/>
  <c r="D8"/>
  <c r="D7" s="1"/>
  <c r="C8"/>
  <c r="A8"/>
  <c r="D21" i="27"/>
  <c r="C20"/>
  <c r="C12" s="1"/>
  <c r="C7" s="1"/>
  <c r="D14"/>
  <c r="D12"/>
  <c r="D8"/>
  <c r="D7" s="1"/>
  <c r="C8"/>
  <c r="A8"/>
  <c r="D21" i="26"/>
  <c r="C20"/>
  <c r="C12" s="1"/>
  <c r="C7" s="1"/>
  <c r="D14"/>
  <c r="D12"/>
  <c r="D8"/>
  <c r="D7" s="1"/>
  <c r="C8"/>
  <c r="A8"/>
  <c r="D22" i="25"/>
  <c r="C21"/>
  <c r="C13" s="1"/>
  <c r="C7" s="1"/>
  <c r="D15"/>
  <c r="D13"/>
  <c r="D8"/>
  <c r="D7" s="1"/>
  <c r="C8"/>
  <c r="A8"/>
  <c r="D21" i="24" l="1"/>
  <c r="C20"/>
  <c r="C12" s="1"/>
  <c r="C7" s="1"/>
  <c r="D14"/>
  <c r="D12"/>
  <c r="D8"/>
  <c r="D7" s="1"/>
  <c r="C8"/>
  <c r="A8"/>
  <c r="D21" i="23" l="1"/>
  <c r="C20"/>
  <c r="C12" s="1"/>
  <c r="C7" s="1"/>
  <c r="D14"/>
  <c r="D12"/>
  <c r="D8"/>
  <c r="D7" s="1"/>
  <c r="C8"/>
  <c r="A8"/>
  <c r="D21" i="22" l="1"/>
  <c r="C20"/>
  <c r="C12" s="1"/>
  <c r="C7" s="1"/>
  <c r="D14"/>
  <c r="D12"/>
  <c r="D8"/>
  <c r="D7" s="1"/>
  <c r="C8"/>
  <c r="A8"/>
  <c r="D21" i="21" l="1"/>
  <c r="C20"/>
  <c r="C12" s="1"/>
  <c r="C7" s="1"/>
  <c r="D14"/>
  <c r="D12"/>
  <c r="D8"/>
  <c r="D7" s="1"/>
  <c r="C8"/>
  <c r="A8"/>
  <c r="D21" i="20" l="1"/>
  <c r="C20"/>
  <c r="C12" s="1"/>
  <c r="C7" s="1"/>
  <c r="D14"/>
  <c r="D12"/>
  <c r="D8"/>
  <c r="D7" s="1"/>
  <c r="C8"/>
  <c r="A8"/>
  <c r="D21" i="19" l="1"/>
  <c r="C20"/>
  <c r="C12" s="1"/>
  <c r="C7" s="1"/>
  <c r="D14"/>
  <c r="D12"/>
  <c r="D8"/>
  <c r="D7" s="1"/>
  <c r="C8"/>
  <c r="A8"/>
  <c r="D21" i="18" l="1"/>
  <c r="C20"/>
  <c r="C12" s="1"/>
  <c r="C7" s="1"/>
  <c r="D14"/>
  <c r="D12"/>
  <c r="D8"/>
  <c r="D7" s="1"/>
  <c r="C8"/>
  <c r="A8"/>
  <c r="D21" i="17" l="1"/>
  <c r="C20"/>
  <c r="C12" s="1"/>
  <c r="C7" s="1"/>
  <c r="D14"/>
  <c r="D12"/>
  <c r="D8"/>
  <c r="D7" s="1"/>
  <c r="C8"/>
  <c r="A8"/>
  <c r="D21" i="16" l="1"/>
  <c r="C20"/>
  <c r="C12" s="1"/>
  <c r="C7" s="1"/>
  <c r="D14"/>
  <c r="D12"/>
  <c r="D8"/>
  <c r="D7" s="1"/>
  <c r="C8"/>
  <c r="A8"/>
  <c r="D21" i="15"/>
  <c r="C20"/>
  <c r="C12" s="1"/>
  <c r="C7" s="1"/>
  <c r="D14"/>
  <c r="D12"/>
  <c r="D8"/>
  <c r="D7" s="1"/>
  <c r="C8"/>
  <c r="A8"/>
  <c r="D21" i="14"/>
  <c r="C20"/>
  <c r="D14"/>
  <c r="D12" s="1"/>
  <c r="D7" s="1"/>
  <c r="C12"/>
  <c r="C7" s="1"/>
  <c r="D8"/>
  <c r="C8"/>
  <c r="A8"/>
  <c r="D22" i="13"/>
  <c r="C21"/>
  <c r="C12" s="1"/>
  <c r="C7" s="1"/>
  <c r="D14"/>
  <c r="D12"/>
  <c r="D8"/>
  <c r="D7" s="1"/>
  <c r="C8"/>
  <c r="A8"/>
  <c r="D22" i="12"/>
  <c r="C21"/>
  <c r="C12" s="1"/>
  <c r="C7" s="1"/>
  <c r="D14"/>
  <c r="D12"/>
  <c r="D8"/>
  <c r="D7" s="1"/>
  <c r="C8"/>
  <c r="A8"/>
  <c r="D21" i="11"/>
  <c r="C20"/>
  <c r="C12" s="1"/>
  <c r="C7" s="1"/>
  <c r="D14"/>
  <c r="D12"/>
  <c r="D8"/>
  <c r="D7" s="1"/>
  <c r="C8"/>
  <c r="A8"/>
  <c r="D23" i="10"/>
  <c r="C21"/>
  <c r="C13" s="1"/>
  <c r="C7" s="1"/>
  <c r="D15"/>
  <c r="D13"/>
  <c r="D8"/>
  <c r="D7" s="1"/>
  <c r="C8"/>
  <c r="A8"/>
  <c r="D22" i="9"/>
  <c r="C20"/>
  <c r="C12" s="1"/>
  <c r="C7" s="1"/>
  <c r="D14"/>
  <c r="D12"/>
  <c r="D8"/>
  <c r="D7" s="1"/>
  <c r="C8"/>
  <c r="A8"/>
  <c r="D22" i="8"/>
  <c r="C20"/>
  <c r="C12" s="1"/>
  <c r="C7" s="1"/>
  <c r="D14"/>
  <c r="D12"/>
  <c r="D8"/>
  <c r="D7" s="1"/>
  <c r="C8"/>
  <c r="A8"/>
  <c r="D21" i="7"/>
  <c r="C20"/>
  <c r="D14"/>
  <c r="D12" s="1"/>
  <c r="D7" s="1"/>
  <c r="C12"/>
  <c r="C7" s="1"/>
  <c r="D8"/>
  <c r="C8"/>
  <c r="A8"/>
  <c r="D21" i="6"/>
  <c r="C20"/>
  <c r="C12" s="1"/>
  <c r="C7" s="1"/>
  <c r="D14"/>
  <c r="D12"/>
  <c r="D8"/>
  <c r="D7" s="1"/>
  <c r="C8"/>
  <c r="A8"/>
  <c r="D21" i="5"/>
  <c r="C20"/>
  <c r="C12" s="1"/>
  <c r="C7" s="1"/>
  <c r="D14"/>
  <c r="D12"/>
  <c r="D8"/>
  <c r="D7" s="1"/>
  <c r="C8"/>
  <c r="A8"/>
  <c r="D21" i="4"/>
  <c r="C20"/>
  <c r="C12" s="1"/>
  <c r="C7" s="1"/>
  <c r="D14"/>
  <c r="D12"/>
  <c r="D8"/>
  <c r="D7" s="1"/>
  <c r="C8"/>
  <c r="A8"/>
  <c r="D20" i="3"/>
  <c r="C19"/>
  <c r="C12" s="1"/>
  <c r="C7" s="1"/>
  <c r="D14"/>
  <c r="D12" s="1"/>
  <c r="D8"/>
  <c r="C8"/>
  <c r="A8"/>
  <c r="D21" i="2"/>
  <c r="C20"/>
  <c r="C12" s="1"/>
  <c r="C7" s="1"/>
  <c r="D14"/>
  <c r="D12"/>
  <c r="D8"/>
  <c r="D7" s="1"/>
  <c r="C8"/>
  <c r="A8"/>
  <c r="D21" i="1"/>
  <c r="C20"/>
  <c r="C12" s="1"/>
  <c r="D14"/>
  <c r="D12"/>
  <c r="D8"/>
  <c r="D7" s="1"/>
  <c r="C8"/>
  <c r="C7" s="1"/>
  <c r="A8"/>
  <c r="D7" i="3" l="1"/>
</calcChain>
</file>

<file path=xl/sharedStrings.xml><?xml version="1.0" encoding="utf-8"?>
<sst xmlns="http://schemas.openxmlformats.org/spreadsheetml/2006/main" count="2362" uniqueCount="157">
  <si>
    <t>Наименование услуг и работ</t>
  </si>
  <si>
    <t>Размер платы, руб. за 1 кв. м общей площади помещения в месяц</t>
  </si>
  <si>
    <t>№                     п/п</t>
  </si>
  <si>
    <t>По договору оказания услуг и выполнения работ по содержанию и ремонту общего имущества в 2014 году</t>
  </si>
  <si>
    <t>Содержание и ремонт жилого помещения, в т.ч.</t>
  </si>
  <si>
    <t>управление многоквартирным домом:</t>
  </si>
  <si>
    <t>1.1</t>
  </si>
  <si>
    <t>организация работ по содержанию и ремонту общего имущества</t>
  </si>
  <si>
    <t>1.2</t>
  </si>
  <si>
    <t>1.3</t>
  </si>
  <si>
    <t>организация работ по расчету платы за коммунальные ресурсы, потребляемые при содержании общего имущества в многоквартирном доме</t>
  </si>
  <si>
    <t>1.4</t>
  </si>
  <si>
    <t>организация работ по предоставлению информации в электронном виде</t>
  </si>
  <si>
    <t>содержание общего имущества:</t>
  </si>
  <si>
    <t>2.1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</si>
  <si>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скалывания сосулек</t>
  </si>
  <si>
    <t>2.2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</si>
  <si>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том числе:</t>
  </si>
  <si>
    <t>2.2.1</t>
  </si>
  <si>
    <t>работы, выполняемые в целях надлежащего состояния мусоропроводов</t>
  </si>
  <si>
    <t>2.2.2</t>
  </si>
  <si>
    <t>техническое обслуживание систем вентиляции, водоснабжения (холодного и горячего), отопления, водоотведения, электрооборудования</t>
  </si>
  <si>
    <t>2.2.3</t>
  </si>
  <si>
    <t>обслуживание общедомового прибора учета тепловой энергии</t>
  </si>
  <si>
    <t>2.2.4</t>
  </si>
  <si>
    <t>работы, выполняемые в целях надлежащего состояния систем внутридомового газового оборудования</t>
  </si>
  <si>
    <t>2.2.5</t>
  </si>
  <si>
    <t>работы, выполняемые в целях надлежащего содержания лифтов</t>
  </si>
  <si>
    <t>2.2.6</t>
  </si>
  <si>
    <t>страхование лифтов</t>
  </si>
  <si>
    <t>2.3</t>
  </si>
  <si>
    <t>работы по содержанию помещений, входящих в состав общего имущества в многоквартирном доме, в т.ч.:</t>
  </si>
  <si>
    <t>2.3.1</t>
  </si>
  <si>
    <t>уборка помещений, входящих в состав общего имущества, влажная протирка подоконников, перил, дверей, мытье окон</t>
  </si>
  <si>
    <t>2.3.2</t>
  </si>
  <si>
    <t>дератизация, дезинсекция</t>
  </si>
  <si>
    <t>2.3.3</t>
  </si>
  <si>
    <t>очистка придомовой территории (в холодный период года – очистка от снега, льда, наледи, посыпка песком, в теплый период года – подметание и уборка придомовой территории от мусора, очистка урн), уборка контейнерных площадок, уборка и выкашивание газонов</t>
  </si>
  <si>
    <t>2.3.4</t>
  </si>
  <si>
    <t>2.3.5</t>
  </si>
  <si>
    <t>2.3.6</t>
  </si>
  <si>
    <t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транспортированию и размещению таких отходов</t>
  </si>
  <si>
    <t>работы по обеспечению требований пожарной безопасности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</si>
  <si>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</si>
  <si>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текущий ремонт</t>
  </si>
  <si>
    <t>4*</t>
  </si>
  <si>
    <t xml:space="preserve"> плата за холодную воду, горячую воду, электрическую энергию потребляемые при содержании общего имущества в многоквартирном доме</t>
  </si>
  <si>
    <t>плата за холодную воду, горячую воду, электрическую энергию, потребляемые при содержании общего имущества в многоквартирном доме</t>
  </si>
  <si>
    <t xml:space="preserve"> плата за холодную воду, горячую воду, электрическую энергию, потребляемые при содержании общего имущества в многоквартирном доме</t>
  </si>
  <si>
    <t>2.2.7</t>
  </si>
  <si>
    <t>работы, по эксплуатации оборудования и техническому обслуживанию крышных котельных</t>
  </si>
  <si>
    <t>работы, по эксплуатации оборудования и техническому обслуживанию крышной котельной</t>
  </si>
  <si>
    <t>плата за холодную воду, горячую воду, электрическую энергию потребляемые при содержании общего имущества в многоквартирном доме</t>
  </si>
  <si>
    <t>плата за холодную воду, горячую воду, электическую энергию,  потребляемые при содержании общего имущества в многоквартирном доме</t>
  </si>
  <si>
    <t>плата за холодную воду, горячую воду, электрическую энергию,  потребляемые при содержании общего имущества в многоквартирном доме</t>
  </si>
  <si>
    <t>2.2.4*</t>
  </si>
  <si>
    <t xml:space="preserve"> плата за хлодную воду, горячую воду, электрическую энергию, потребляемые при содержании общего имущества в многоквартирном доме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</si>
  <si>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числе: проверка состояния, выявление повреждений, очистка кровли от снега и скалывание сосулек</t>
  </si>
  <si>
    <t>организация работ по ведению специального счета (капитальный ремонт)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</si>
  <si>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по улице 21-я Амурская  
от «___» _______________ 2020 г.</t>
  </si>
  <si>
    <t>Размер платы за содержание и ремонт помещений в многоквартирном доме, имеющем все виды благоустройства, оборудованных системой дымоудаления и пожаротушения,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</si>
  <si>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По договору управления на 2020 г.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</si>
  <si>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</si>
  <si>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1 по улице 21-я Амурская  
от «___» _______________ 2020 г.</t>
  </si>
  <si>
    <t>Размер платы за содержание и ремонт помещений в многоквартирном доме, имеющем все виды благоустройства, оборудованных системой дымоудаления и пожаротушения, лифтом (при отсутствии газовых плит) в 2020 году. В соответствии с п. 5 Договора управления и Постановления Администрации г. Омска № 796-п от  04.12.2019 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</si>
  <si>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3 по улице 21-я Амурская  
от «___» _______________ 2020 г.</t>
  </si>
  <si>
    <t>Размер платы за содержание и ремонт помещений в многоквартирном доме, имеющем все виды благоустройства, оборудованном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</si>
  <si>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По договору управления на 2020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</si>
  <si>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25 корпус 4 по улице 21-я Амурская  
от «___» _______________ 2020 г.</t>
  </si>
  <si>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</si>
  <si>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35 по улице 21-я Амурская  
от «___» _______________ 2020 г.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</si>
  <si>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</si>
  <si>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r>
      <rPr>
        <sz val="11"/>
        <rFont val="Arial Cyr"/>
        <charset val="204"/>
      </rPr>
      <t xml:space="preserve"> </t>
    </r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</si>
  <si>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35 корпус 1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</si>
  <si>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2020 году. В соответствии с п. 5 Договора управления и Постановления Администрации г. Омска № 796-п от 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</si>
  <si>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</si>
  <si>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37  по улице 21-я Амурская  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</si>
  <si>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39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</si>
  <si>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</si>
  <si>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 по улице 21-я Амурская  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</si>
  <si>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 корпус1 по улице 21Амурская  
от «___» _______________ 2020г.</t>
  </si>
  <si>
    <t>По договору управления в на 2020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</si>
  <si>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41/3 по улице 21-я Амурская  
от «___» _______________ 2020г.</t>
  </si>
  <si>
    <t>По договору управления  на 2020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</si>
  <si>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 по улице 21Амурская  
от «___» _______________ 2020г.</t>
  </si>
  <si>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</si>
  <si>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43 корпус 2 по улице 21-я Амурская  
от «___» _______________ 2020г.</t>
  </si>
  <si>
    <t>По договору управления в 2020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</si>
  <si>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47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</si>
  <si>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 не оборудованных лифтом (при наличии газовых плит) в 2020 году. В соответствии с п. 5 Договора управления и Постановления Администрации г. Омска № 796-п от 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</si>
  <si>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</si>
  <si>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49 по улице 21-я Амурская  
от «___» _______________ 2020г.</t>
  </si>
  <si>
    <t xml:space="preserve">Размер платы за содержание и ремонт помещений в многоквартирном доме, имеющем все виды благоустройства,  не оборудованных лифтом (при наличии газовых плит) в 2020 году. В соответствии с п. 5 Договора управления и Постановления Администрации г. Омска № 796-п от 04.12.2019 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                                                      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</si>
  <si>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51 по улице 21-я Амурская  
от «___» ______________ 2020г.</t>
  </si>
  <si>
    <t xml:space="preserve">Размер платы за содержание и ремонт помещений в многоквартирном доме, имеющем все виды благоустройства, 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           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</si>
  <si>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</si>
  <si>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59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</si>
  <si>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 не оборудованных лифтом (при наличии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</si>
  <si>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По договору управления в 2020 г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</si>
  <si>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1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</si>
  <si>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</si>
  <si>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</si>
  <si>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2 по улице 21-я Амурская  
от «___» _______________ 2020 г.</t>
  </si>
  <si>
    <t xml:space="preserve"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 04.12.2019г.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                     </t>
  </si>
  <si>
    <r>
      <rPr>
        <sz val="11"/>
        <rFont val="Times New Roman"/>
        <family val="1"/>
        <charset val="204"/>
      </rPr>
      <t xml:space="preserve">  </t>
    </r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 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</si>
  <si>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61 корпус 3 по улице 21-я Амурская  
от «___» _______________ 2020 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</si>
  <si>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 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</si>
  <si>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 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</si>
  <si>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</si>
  <si>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не оборудованных лифтом (при наличии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</si>
  <si>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>*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</si>
  <si>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1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</si>
  <si>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 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 года (на 2020 год – 103,0%).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</si>
  <si>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</si>
  <si>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2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</si>
  <si>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</si>
  <si>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предусмотренные п.4,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</si>
  <si>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69 корпус 3 по улице 21-я Амурская  
от «___» _______________ 2020г.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</si>
  <si>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</si>
  <si>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1 по Проспекту Королева  
от «___» _______________ 2020г.</t>
  </si>
  <si>
    <t>Размер платы за содержание и ремонт помещений в многоквартирном доме, имеющем все виды благоустройства, оборудованном лифтом (при отсутствии газовых плит) в 2020 году. В соответствии с п. 5 Договора управления и Постановления Администрации г. Омска №542-п от 25.07.2019г.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</si>
  <si>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 xml:space="preserve">Выплата Вознаграждения Председателю Совета МКД </t>
  </si>
  <si>
    <r>
      <rPr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Cyr"/>
        <charset val="204"/>
      </rPr>
      <t>*</t>
    </r>
    <r>
      <rPr>
        <sz val="11"/>
        <color theme="1"/>
        <rFont val="Calibri"/>
        <family val="2"/>
        <charset val="204"/>
        <scheme val="minor"/>
      </rPr>
      <t>расходы, предусмотреные п.4, включаются в состав платы за содержание жилого помещения 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</si>
  <si>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24 корпус 2 по Проспекту Королева  
от «___» _______________ 2020г.</t>
  </si>
  <si>
    <t>Размер платы за содержание и ремонт помещений в многоквартирном доме, имеющем все виды благоустройства, оборудованном лифтом (при отсутсвии газовых плит) в 2020 году. В соответствии с п. 5 Договора управления и Постановления Администрации г. Омска № 542-п от  02.12.2019г. и в соответствии с размером платы за содержание жилого помещения рассчитаным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</si>
  <si>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1 по улице 2-й Амурский проезд
от «___» _______________ 2020 г.</t>
  </si>
  <si>
    <t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</si>
  <si>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2 по улице 2-й Амурский проезд
от «___» _______________ 2020 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</si>
  <si>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корпус 3 по улице 2-й Амурский проезд
от «___» _______________ 2020г.</t>
  </si>
  <si>
    <t>По договору управления в 2020г.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</si>
  <si>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 xml:space="preserve">расходы, предусмотреные п.4, включаются в состав платы за содержание жилого помещения по индивидуальному расчету.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</si>
  <si>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 по улице 2-й Амурский проезд
от «___» _______________ 2020г.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</si>
  <si>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(при наличии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    </t>
    </r>
    <r>
      <rPr>
        <sz val="12"/>
        <rFont val="Arial Cyr"/>
        <charset val="204"/>
      </rPr>
      <t xml:space="preserve">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</si>
  <si>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 по улице 4-й Амурский проезд  
от «___» _______________ 2020г.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</si>
  <si>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</si>
  <si>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10 корпус 1 по улице 4-й Амурский проезд  
от «___» _______________ 2020г.</t>
  </si>
  <si>
    <t xml:space="preserve">Размер платы за содержание и ремонт помещений в многоквартирном доме, имеющем все виды благоустройства, 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рассчитаным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            </t>
  </si>
  <si>
    <r>
      <rPr>
        <sz val="14"/>
        <rFont val="Arial Cyr"/>
        <charset val="204"/>
      </rPr>
      <t xml:space="preserve">                                                                                                                                                                          * </t>
    </r>
    <r>
      <rPr>
        <sz val="11"/>
        <color theme="1"/>
        <rFont val="Calibri"/>
        <family val="2"/>
        <charset val="204"/>
        <scheme val="minor"/>
      </rPr>
      <t xml:space="preserve">расходы, предусмотренные п. 4, включаются в состав платы за содержание жилого помещения по индивидуальному расчету.                                                                                            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</si>
  <si>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12 по улице 4-й Амурский проезд  
от «___» _______________ 2020г.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</si>
  <si>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 04.12.2019г. и в соответствии с размером платы за содержание жилого помещения рассчитан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</si>
  <si>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4 по улице 2-й Амурский проезд
от «___» _______________ 2020 г.</t>
  </si>
  <si>
    <r>
      <rPr>
        <sz val="14"/>
        <rFont val="Arial Cyr"/>
        <charset val="204"/>
      </rPr>
      <t xml:space="preserve">* </t>
    </r>
    <r>
      <rPr>
        <sz val="11"/>
        <color theme="1"/>
        <rFont val="Calibri"/>
        <family val="2"/>
        <charset val="204"/>
        <scheme val="minor"/>
      </rPr>
      <t>расходы, предусмотреные п. 4, включаются в состав платы за содержание жилого помещения по индивидуальному расчету.</t>
    </r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</si>
  <si>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по улице 1-й Амурский проезд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</si>
  <si>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1 по улице 1-й Амурский проезд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</si>
  <si>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по улице 1-й Амурский проезд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</si>
  <si>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1 по улице 1-й Амурский проезд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</si>
  <si>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по улице 3-й Амурский проезд  
от «___» _______________ 2020г.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</si>
  <si>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04.12.2019г. и в соответствии с размером платы за содержание жилого помещения рассчитаным 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</si>
  <si>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корпус 1 по улице 3-й Амурский проезд  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</si>
  <si>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1 корпус 2 по улице 3-й Амурский проезд  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</si>
  <si>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по улице 3-й Амурский проезд  
от «___» _______________ 2020г.</t>
  </si>
  <si>
    <t>Размер платы за содержание и ремонт помещений в многоквартирном доме, имеющем все виды благоустройства, не оборудованных лифтом (при отсутствии газовых плит) в 2020 году. В соответствии с п. 5 Договора управления и Постановления Администрации г. Омска № 796-п от 04.012.2019г. и в соответствии с размером платы за содержание жилого помещения рассчитаным  с использованием индекса потребительских цен по Основным показателям прогноза социально-экономического развития Российской Федерации на период до 2024г. (на 2020 год – 103,0%).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</si>
  <si>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5 корпус 2 по улице 1-й Амурский проезд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</si>
  <si>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по улице 3-й Амурский проезд  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</si>
  <si>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1 по улице 3-й Амурский проезд  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</si>
  <si>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3 корпус 2 по улице 1-й Амурский проезд
от «___» _______________ 2020г.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</si>
  <si>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МКД № 6 корпус 2 по улице 4-й Амурский проезд  
от «___» _______________ 2020г.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</si>
</sst>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/>
    <xf numFmtId="1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Border="1"/>
    <xf numFmtId="0" fontId="8" fillId="0" borderId="17" xfId="0" applyFont="1" applyBorder="1"/>
    <xf numFmtId="2" fontId="5" fillId="0" borderId="0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/>
    <xf numFmtId="2" fontId="6" fillId="0" borderId="3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0" fillId="0" borderId="17" xfId="0" applyNumberFormat="1" applyBorder="1"/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0" fillId="0" borderId="17" xfId="0" applyBorder="1"/>
    <xf numFmtId="0" fontId="8" fillId="0" borderId="0" xfId="0" applyFont="1" applyBorder="1"/>
    <xf numFmtId="0" fontId="3" fillId="0" borderId="22" xfId="0" applyFont="1" applyBorder="1" applyAlignment="1">
      <alignment horizontal="center" vertical="center" wrapText="1"/>
    </xf>
    <xf numFmtId="0" fontId="10" fillId="0" borderId="0" xfId="0" applyFont="1" applyBorder="1"/>
    <xf numFmtId="2" fontId="5" fillId="0" borderId="23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/>
    <xf numFmtId="2" fontId="6" fillId="0" borderId="22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/>
    <xf numFmtId="2" fontId="6" fillId="0" borderId="2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17" xfId="0" applyFont="1" applyBorder="1"/>
    <xf numFmtId="0" fontId="3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wrapText="1"/>
    </xf>
    <xf numFmtId="2" fontId="8" fillId="0" borderId="0" xfId="0" applyNumberFormat="1" applyFont="1" applyBorder="1"/>
    <xf numFmtId="0" fontId="8" fillId="0" borderId="0" xfId="0" applyFont="1"/>
    <xf numFmtId="2" fontId="10" fillId="0" borderId="0" xfId="0" applyNumberFormat="1" applyFont="1"/>
    <xf numFmtId="2" fontId="0" fillId="0" borderId="0" xfId="0" applyNumberFormat="1" applyFont="1"/>
    <xf numFmtId="0" fontId="10" fillId="0" borderId="0" xfId="0" applyFo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Alignment="1"/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/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opLeftCell="A29" workbookViewId="0">
      <selection activeCell="A3" sqref="A3:D3"/>
    </sheetView>
  </sheetViews>
  <sheetFormatPr defaultRowHeight="15"/>
  <cols>
    <col min="1" max="1" width="10.7109375" customWidth="1"/>
    <col min="2" max="2" width="72.42578125" style="33" customWidth="1"/>
    <col min="3" max="3" width="0.140625" style="34" hidden="1" customWidth="1"/>
    <col min="4" max="4" width="40.85546875" style="34" customWidth="1"/>
    <col min="257" max="257" width="10.7109375" customWidth="1"/>
    <col min="258" max="258" width="72.42578125" customWidth="1"/>
    <col min="259" max="259" width="0" hidden="1" customWidth="1"/>
    <col min="260" max="260" width="40.85546875" customWidth="1"/>
    <col min="513" max="513" width="10.7109375" customWidth="1"/>
    <col min="514" max="514" width="72.42578125" customWidth="1"/>
    <col min="515" max="515" width="0" hidden="1" customWidth="1"/>
    <col min="516" max="516" width="40.85546875" customWidth="1"/>
    <col min="769" max="769" width="10.7109375" customWidth="1"/>
    <col min="770" max="770" width="72.42578125" customWidth="1"/>
    <col min="771" max="771" width="0" hidden="1" customWidth="1"/>
    <col min="772" max="772" width="40.85546875" customWidth="1"/>
    <col min="1025" max="1025" width="10.7109375" customWidth="1"/>
    <col min="1026" max="1026" width="72.42578125" customWidth="1"/>
    <col min="1027" max="1027" width="0" hidden="1" customWidth="1"/>
    <col min="1028" max="1028" width="40.85546875" customWidth="1"/>
    <col min="1281" max="1281" width="10.7109375" customWidth="1"/>
    <col min="1282" max="1282" width="72.42578125" customWidth="1"/>
    <col min="1283" max="1283" width="0" hidden="1" customWidth="1"/>
    <col min="1284" max="1284" width="40.85546875" customWidth="1"/>
    <col min="1537" max="1537" width="10.7109375" customWidth="1"/>
    <col min="1538" max="1538" width="72.42578125" customWidth="1"/>
    <col min="1539" max="1539" width="0" hidden="1" customWidth="1"/>
    <col min="1540" max="1540" width="40.85546875" customWidth="1"/>
    <col min="1793" max="1793" width="10.7109375" customWidth="1"/>
    <col min="1794" max="1794" width="72.42578125" customWidth="1"/>
    <col min="1795" max="1795" width="0" hidden="1" customWidth="1"/>
    <col min="1796" max="1796" width="40.85546875" customWidth="1"/>
    <col min="2049" max="2049" width="10.7109375" customWidth="1"/>
    <col min="2050" max="2050" width="72.42578125" customWidth="1"/>
    <col min="2051" max="2051" width="0" hidden="1" customWidth="1"/>
    <col min="2052" max="2052" width="40.85546875" customWidth="1"/>
    <col min="2305" max="2305" width="10.7109375" customWidth="1"/>
    <col min="2306" max="2306" width="72.42578125" customWidth="1"/>
    <col min="2307" max="2307" width="0" hidden="1" customWidth="1"/>
    <col min="2308" max="2308" width="40.85546875" customWidth="1"/>
    <col min="2561" max="2561" width="10.7109375" customWidth="1"/>
    <col min="2562" max="2562" width="72.42578125" customWidth="1"/>
    <col min="2563" max="2563" width="0" hidden="1" customWidth="1"/>
    <col min="2564" max="2564" width="40.85546875" customWidth="1"/>
    <col min="2817" max="2817" width="10.7109375" customWidth="1"/>
    <col min="2818" max="2818" width="72.42578125" customWidth="1"/>
    <col min="2819" max="2819" width="0" hidden="1" customWidth="1"/>
    <col min="2820" max="2820" width="40.85546875" customWidth="1"/>
    <col min="3073" max="3073" width="10.7109375" customWidth="1"/>
    <col min="3074" max="3074" width="72.42578125" customWidth="1"/>
    <col min="3075" max="3075" width="0" hidden="1" customWidth="1"/>
    <col min="3076" max="3076" width="40.85546875" customWidth="1"/>
    <col min="3329" max="3329" width="10.7109375" customWidth="1"/>
    <col min="3330" max="3330" width="72.42578125" customWidth="1"/>
    <col min="3331" max="3331" width="0" hidden="1" customWidth="1"/>
    <col min="3332" max="3332" width="40.85546875" customWidth="1"/>
    <col min="3585" max="3585" width="10.7109375" customWidth="1"/>
    <col min="3586" max="3586" width="72.42578125" customWidth="1"/>
    <col min="3587" max="3587" width="0" hidden="1" customWidth="1"/>
    <col min="3588" max="3588" width="40.85546875" customWidth="1"/>
    <col min="3841" max="3841" width="10.7109375" customWidth="1"/>
    <col min="3842" max="3842" width="72.42578125" customWidth="1"/>
    <col min="3843" max="3843" width="0" hidden="1" customWidth="1"/>
    <col min="3844" max="3844" width="40.85546875" customWidth="1"/>
    <col min="4097" max="4097" width="10.7109375" customWidth="1"/>
    <col min="4098" max="4098" width="72.42578125" customWidth="1"/>
    <col min="4099" max="4099" width="0" hidden="1" customWidth="1"/>
    <col min="4100" max="4100" width="40.85546875" customWidth="1"/>
    <col min="4353" max="4353" width="10.7109375" customWidth="1"/>
    <col min="4354" max="4354" width="72.42578125" customWidth="1"/>
    <col min="4355" max="4355" width="0" hidden="1" customWidth="1"/>
    <col min="4356" max="4356" width="40.85546875" customWidth="1"/>
    <col min="4609" max="4609" width="10.7109375" customWidth="1"/>
    <col min="4610" max="4610" width="72.42578125" customWidth="1"/>
    <col min="4611" max="4611" width="0" hidden="1" customWidth="1"/>
    <col min="4612" max="4612" width="40.85546875" customWidth="1"/>
    <col min="4865" max="4865" width="10.7109375" customWidth="1"/>
    <col min="4866" max="4866" width="72.42578125" customWidth="1"/>
    <col min="4867" max="4867" width="0" hidden="1" customWidth="1"/>
    <col min="4868" max="4868" width="40.85546875" customWidth="1"/>
    <col min="5121" max="5121" width="10.7109375" customWidth="1"/>
    <col min="5122" max="5122" width="72.42578125" customWidth="1"/>
    <col min="5123" max="5123" width="0" hidden="1" customWidth="1"/>
    <col min="5124" max="5124" width="40.85546875" customWidth="1"/>
    <col min="5377" max="5377" width="10.7109375" customWidth="1"/>
    <col min="5378" max="5378" width="72.42578125" customWidth="1"/>
    <col min="5379" max="5379" width="0" hidden="1" customWidth="1"/>
    <col min="5380" max="5380" width="40.85546875" customWidth="1"/>
    <col min="5633" max="5633" width="10.7109375" customWidth="1"/>
    <col min="5634" max="5634" width="72.42578125" customWidth="1"/>
    <col min="5635" max="5635" width="0" hidden="1" customWidth="1"/>
    <col min="5636" max="5636" width="40.85546875" customWidth="1"/>
    <col min="5889" max="5889" width="10.7109375" customWidth="1"/>
    <col min="5890" max="5890" width="72.42578125" customWidth="1"/>
    <col min="5891" max="5891" width="0" hidden="1" customWidth="1"/>
    <col min="5892" max="5892" width="40.85546875" customWidth="1"/>
    <col min="6145" max="6145" width="10.7109375" customWidth="1"/>
    <col min="6146" max="6146" width="72.42578125" customWidth="1"/>
    <col min="6147" max="6147" width="0" hidden="1" customWidth="1"/>
    <col min="6148" max="6148" width="40.85546875" customWidth="1"/>
    <col min="6401" max="6401" width="10.7109375" customWidth="1"/>
    <col min="6402" max="6402" width="72.42578125" customWidth="1"/>
    <col min="6403" max="6403" width="0" hidden="1" customWidth="1"/>
    <col min="6404" max="6404" width="40.85546875" customWidth="1"/>
    <col min="6657" max="6657" width="10.7109375" customWidth="1"/>
    <col min="6658" max="6658" width="72.42578125" customWidth="1"/>
    <col min="6659" max="6659" width="0" hidden="1" customWidth="1"/>
    <col min="6660" max="6660" width="40.85546875" customWidth="1"/>
    <col min="6913" max="6913" width="10.7109375" customWidth="1"/>
    <col min="6914" max="6914" width="72.42578125" customWidth="1"/>
    <col min="6915" max="6915" width="0" hidden="1" customWidth="1"/>
    <col min="6916" max="6916" width="40.85546875" customWidth="1"/>
    <col min="7169" max="7169" width="10.7109375" customWidth="1"/>
    <col min="7170" max="7170" width="72.42578125" customWidth="1"/>
    <col min="7171" max="7171" width="0" hidden="1" customWidth="1"/>
    <col min="7172" max="7172" width="40.85546875" customWidth="1"/>
    <col min="7425" max="7425" width="10.7109375" customWidth="1"/>
    <col min="7426" max="7426" width="72.42578125" customWidth="1"/>
    <col min="7427" max="7427" width="0" hidden="1" customWidth="1"/>
    <col min="7428" max="7428" width="40.85546875" customWidth="1"/>
    <col min="7681" max="7681" width="10.7109375" customWidth="1"/>
    <col min="7682" max="7682" width="72.42578125" customWidth="1"/>
    <col min="7683" max="7683" width="0" hidden="1" customWidth="1"/>
    <col min="7684" max="7684" width="40.85546875" customWidth="1"/>
    <col min="7937" max="7937" width="10.7109375" customWidth="1"/>
    <col min="7938" max="7938" width="72.42578125" customWidth="1"/>
    <col min="7939" max="7939" width="0" hidden="1" customWidth="1"/>
    <col min="7940" max="7940" width="40.85546875" customWidth="1"/>
    <col min="8193" max="8193" width="10.7109375" customWidth="1"/>
    <col min="8194" max="8194" width="72.42578125" customWidth="1"/>
    <col min="8195" max="8195" width="0" hidden="1" customWidth="1"/>
    <col min="8196" max="8196" width="40.85546875" customWidth="1"/>
    <col min="8449" max="8449" width="10.7109375" customWidth="1"/>
    <col min="8450" max="8450" width="72.42578125" customWidth="1"/>
    <col min="8451" max="8451" width="0" hidden="1" customWidth="1"/>
    <col min="8452" max="8452" width="40.85546875" customWidth="1"/>
    <col min="8705" max="8705" width="10.7109375" customWidth="1"/>
    <col min="8706" max="8706" width="72.42578125" customWidth="1"/>
    <col min="8707" max="8707" width="0" hidden="1" customWidth="1"/>
    <col min="8708" max="8708" width="40.85546875" customWidth="1"/>
    <col min="8961" max="8961" width="10.7109375" customWidth="1"/>
    <col min="8962" max="8962" width="72.42578125" customWidth="1"/>
    <col min="8963" max="8963" width="0" hidden="1" customWidth="1"/>
    <col min="8964" max="8964" width="40.85546875" customWidth="1"/>
    <col min="9217" max="9217" width="10.7109375" customWidth="1"/>
    <col min="9218" max="9218" width="72.42578125" customWidth="1"/>
    <col min="9219" max="9219" width="0" hidden="1" customWidth="1"/>
    <col min="9220" max="9220" width="40.85546875" customWidth="1"/>
    <col min="9473" max="9473" width="10.7109375" customWidth="1"/>
    <col min="9474" max="9474" width="72.42578125" customWidth="1"/>
    <col min="9475" max="9475" width="0" hidden="1" customWidth="1"/>
    <col min="9476" max="9476" width="40.85546875" customWidth="1"/>
    <col min="9729" max="9729" width="10.7109375" customWidth="1"/>
    <col min="9730" max="9730" width="72.42578125" customWidth="1"/>
    <col min="9731" max="9731" width="0" hidden="1" customWidth="1"/>
    <col min="9732" max="9732" width="40.85546875" customWidth="1"/>
    <col min="9985" max="9985" width="10.7109375" customWidth="1"/>
    <col min="9986" max="9986" width="72.42578125" customWidth="1"/>
    <col min="9987" max="9987" width="0" hidden="1" customWidth="1"/>
    <col min="9988" max="9988" width="40.85546875" customWidth="1"/>
    <col min="10241" max="10241" width="10.7109375" customWidth="1"/>
    <col min="10242" max="10242" width="72.42578125" customWidth="1"/>
    <col min="10243" max="10243" width="0" hidden="1" customWidth="1"/>
    <col min="10244" max="10244" width="40.85546875" customWidth="1"/>
    <col min="10497" max="10497" width="10.7109375" customWidth="1"/>
    <col min="10498" max="10498" width="72.42578125" customWidth="1"/>
    <col min="10499" max="10499" width="0" hidden="1" customWidth="1"/>
    <col min="10500" max="10500" width="40.85546875" customWidth="1"/>
    <col min="10753" max="10753" width="10.7109375" customWidth="1"/>
    <col min="10754" max="10754" width="72.42578125" customWidth="1"/>
    <col min="10755" max="10755" width="0" hidden="1" customWidth="1"/>
    <col min="10756" max="10756" width="40.85546875" customWidth="1"/>
    <col min="11009" max="11009" width="10.7109375" customWidth="1"/>
    <col min="11010" max="11010" width="72.42578125" customWidth="1"/>
    <col min="11011" max="11011" width="0" hidden="1" customWidth="1"/>
    <col min="11012" max="11012" width="40.85546875" customWidth="1"/>
    <col min="11265" max="11265" width="10.7109375" customWidth="1"/>
    <col min="11266" max="11266" width="72.42578125" customWidth="1"/>
    <col min="11267" max="11267" width="0" hidden="1" customWidth="1"/>
    <col min="11268" max="11268" width="40.85546875" customWidth="1"/>
    <col min="11521" max="11521" width="10.7109375" customWidth="1"/>
    <col min="11522" max="11522" width="72.42578125" customWidth="1"/>
    <col min="11523" max="11523" width="0" hidden="1" customWidth="1"/>
    <col min="11524" max="11524" width="40.85546875" customWidth="1"/>
    <col min="11777" max="11777" width="10.7109375" customWidth="1"/>
    <col min="11778" max="11778" width="72.42578125" customWidth="1"/>
    <col min="11779" max="11779" width="0" hidden="1" customWidth="1"/>
    <col min="11780" max="11780" width="40.85546875" customWidth="1"/>
    <col min="12033" max="12033" width="10.7109375" customWidth="1"/>
    <col min="12034" max="12034" width="72.42578125" customWidth="1"/>
    <col min="12035" max="12035" width="0" hidden="1" customWidth="1"/>
    <col min="12036" max="12036" width="40.85546875" customWidth="1"/>
    <col min="12289" max="12289" width="10.7109375" customWidth="1"/>
    <col min="12290" max="12290" width="72.42578125" customWidth="1"/>
    <col min="12291" max="12291" width="0" hidden="1" customWidth="1"/>
    <col min="12292" max="12292" width="40.85546875" customWidth="1"/>
    <col min="12545" max="12545" width="10.7109375" customWidth="1"/>
    <col min="12546" max="12546" width="72.42578125" customWidth="1"/>
    <col min="12547" max="12547" width="0" hidden="1" customWidth="1"/>
    <col min="12548" max="12548" width="40.85546875" customWidth="1"/>
    <col min="12801" max="12801" width="10.7109375" customWidth="1"/>
    <col min="12802" max="12802" width="72.42578125" customWidth="1"/>
    <col min="12803" max="12803" width="0" hidden="1" customWidth="1"/>
    <col min="12804" max="12804" width="40.85546875" customWidth="1"/>
    <col min="13057" max="13057" width="10.7109375" customWidth="1"/>
    <col min="13058" max="13058" width="72.42578125" customWidth="1"/>
    <col min="13059" max="13059" width="0" hidden="1" customWidth="1"/>
    <col min="13060" max="13060" width="40.85546875" customWidth="1"/>
    <col min="13313" max="13313" width="10.7109375" customWidth="1"/>
    <col min="13314" max="13314" width="72.42578125" customWidth="1"/>
    <col min="13315" max="13315" width="0" hidden="1" customWidth="1"/>
    <col min="13316" max="13316" width="40.85546875" customWidth="1"/>
    <col min="13569" max="13569" width="10.7109375" customWidth="1"/>
    <col min="13570" max="13570" width="72.42578125" customWidth="1"/>
    <col min="13571" max="13571" width="0" hidden="1" customWidth="1"/>
    <col min="13572" max="13572" width="40.85546875" customWidth="1"/>
    <col min="13825" max="13825" width="10.7109375" customWidth="1"/>
    <col min="13826" max="13826" width="72.42578125" customWidth="1"/>
    <col min="13827" max="13827" width="0" hidden="1" customWidth="1"/>
    <col min="13828" max="13828" width="40.85546875" customWidth="1"/>
    <col min="14081" max="14081" width="10.7109375" customWidth="1"/>
    <col min="14082" max="14082" width="72.42578125" customWidth="1"/>
    <col min="14083" max="14083" width="0" hidden="1" customWidth="1"/>
    <col min="14084" max="14084" width="40.85546875" customWidth="1"/>
    <col min="14337" max="14337" width="10.7109375" customWidth="1"/>
    <col min="14338" max="14338" width="72.42578125" customWidth="1"/>
    <col min="14339" max="14339" width="0" hidden="1" customWidth="1"/>
    <col min="14340" max="14340" width="40.85546875" customWidth="1"/>
    <col min="14593" max="14593" width="10.7109375" customWidth="1"/>
    <col min="14594" max="14594" width="72.42578125" customWidth="1"/>
    <col min="14595" max="14595" width="0" hidden="1" customWidth="1"/>
    <col min="14596" max="14596" width="40.85546875" customWidth="1"/>
    <col min="14849" max="14849" width="10.7109375" customWidth="1"/>
    <col min="14850" max="14850" width="72.42578125" customWidth="1"/>
    <col min="14851" max="14851" width="0" hidden="1" customWidth="1"/>
    <col min="14852" max="14852" width="40.85546875" customWidth="1"/>
    <col min="15105" max="15105" width="10.7109375" customWidth="1"/>
    <col min="15106" max="15106" width="72.42578125" customWidth="1"/>
    <col min="15107" max="15107" width="0" hidden="1" customWidth="1"/>
    <col min="15108" max="15108" width="40.85546875" customWidth="1"/>
    <col min="15361" max="15361" width="10.7109375" customWidth="1"/>
    <col min="15362" max="15362" width="72.42578125" customWidth="1"/>
    <col min="15363" max="15363" width="0" hidden="1" customWidth="1"/>
    <col min="15364" max="15364" width="40.85546875" customWidth="1"/>
    <col min="15617" max="15617" width="10.7109375" customWidth="1"/>
    <col min="15618" max="15618" width="72.42578125" customWidth="1"/>
    <col min="15619" max="15619" width="0" hidden="1" customWidth="1"/>
    <col min="15620" max="15620" width="40.85546875" customWidth="1"/>
    <col min="15873" max="15873" width="10.7109375" customWidth="1"/>
    <col min="15874" max="15874" width="72.42578125" customWidth="1"/>
    <col min="15875" max="15875" width="0" hidden="1" customWidth="1"/>
    <col min="15876" max="15876" width="40.85546875" customWidth="1"/>
    <col min="16129" max="16129" width="10.7109375" customWidth="1"/>
    <col min="16130" max="16130" width="72.42578125" customWidth="1"/>
    <col min="16131" max="16131" width="0" hidden="1" customWidth="1"/>
    <col min="16132" max="16132" width="40.85546875" customWidth="1"/>
  </cols>
  <sheetData>
    <row r="1" spans="1:13" ht="12.75" customHeight="1">
      <c r="B1" s="96" t="s">
        <v>59</v>
      </c>
      <c r="C1" s="96"/>
      <c r="D1" s="96"/>
    </row>
    <row r="2" spans="1:13" ht="47.25" customHeight="1">
      <c r="A2" s="73"/>
      <c r="B2" s="96"/>
      <c r="C2" s="96"/>
      <c r="D2" s="96"/>
    </row>
    <row r="3" spans="1:13" ht="99" customHeight="1" thickBot="1">
      <c r="A3" s="102" t="s">
        <v>60</v>
      </c>
      <c r="B3" s="103"/>
      <c r="C3" s="103"/>
      <c r="D3" s="103"/>
    </row>
    <row r="4" spans="1:13" ht="15" hidden="1" customHeight="1" thickBot="1">
      <c r="B4" s="97"/>
      <c r="C4" s="97"/>
      <c r="D4" s="97"/>
    </row>
    <row r="5" spans="1:13" ht="27" customHeight="1" thickBot="1">
      <c r="A5" s="74"/>
      <c r="B5" s="98" t="s">
        <v>0</v>
      </c>
      <c r="C5" s="100" t="s">
        <v>1</v>
      </c>
      <c r="D5" s="101"/>
    </row>
    <row r="6" spans="1:13" ht="30" customHeight="1" thickBot="1">
      <c r="A6" s="1" t="s">
        <v>2</v>
      </c>
      <c r="B6" s="99"/>
      <c r="C6" s="75" t="s">
        <v>3</v>
      </c>
      <c r="D6" s="2" t="s">
        <v>61</v>
      </c>
      <c r="G6" s="3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24.980000000000004</v>
      </c>
      <c r="E7" s="7"/>
      <c r="F7" s="7"/>
      <c r="G7" s="3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6.9499999999999993</v>
      </c>
      <c r="G8" s="3"/>
      <c r="H8" s="3"/>
      <c r="I8" s="3"/>
      <c r="J8" s="3"/>
      <c r="K8" s="3"/>
      <c r="L8" s="3"/>
      <c r="M8" s="3"/>
    </row>
    <row r="9" spans="1:13" ht="26.25" customHeight="1">
      <c r="A9" s="12" t="s">
        <v>6</v>
      </c>
      <c r="B9" s="80" t="s">
        <v>7</v>
      </c>
      <c r="C9" s="14">
        <v>2.25</v>
      </c>
      <c r="D9" s="81">
        <v>6.18</v>
      </c>
      <c r="G9" s="3"/>
      <c r="H9" s="3"/>
      <c r="I9" s="3"/>
      <c r="J9" s="3"/>
      <c r="K9" s="3"/>
      <c r="L9" s="3"/>
      <c r="M9" s="3"/>
    </row>
    <row r="10" spans="1:13" ht="32.25" customHeight="1">
      <c r="A10" s="18" t="s">
        <v>8</v>
      </c>
      <c r="B10" s="82" t="s">
        <v>10</v>
      </c>
      <c r="C10" s="20"/>
      <c r="D10" s="83">
        <v>0.6</v>
      </c>
      <c r="G10" s="3"/>
      <c r="H10" s="3"/>
      <c r="I10" s="3"/>
      <c r="J10" s="3"/>
      <c r="K10" s="3"/>
      <c r="L10" s="3"/>
      <c r="M10" s="3"/>
    </row>
    <row r="11" spans="1:13" ht="25.5" customHeight="1" thickBot="1">
      <c r="A11" s="18" t="s">
        <v>9</v>
      </c>
      <c r="B11" s="82" t="s">
        <v>12</v>
      </c>
      <c r="C11" s="20"/>
      <c r="D11" s="83">
        <v>0.17</v>
      </c>
      <c r="G11" s="3"/>
      <c r="H11" s="3"/>
      <c r="I11" s="3"/>
      <c r="J11" s="3"/>
      <c r="K11" s="3"/>
      <c r="L11" s="3"/>
      <c r="M11" s="3"/>
    </row>
    <row r="12" spans="1:13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15.930000000000001</v>
      </c>
      <c r="G12" s="3"/>
      <c r="H12" s="3"/>
      <c r="I12" s="3"/>
      <c r="J12" s="3"/>
      <c r="K12" s="3"/>
      <c r="L12" s="3"/>
      <c r="M12" s="3"/>
    </row>
    <row r="13" spans="1:13" ht="98.25" customHeight="1">
      <c r="A13" s="12" t="s">
        <v>14</v>
      </c>
      <c r="B13" s="80" t="s">
        <v>15</v>
      </c>
      <c r="C13" s="14">
        <v>0.3</v>
      </c>
      <c r="D13" s="81">
        <v>0.42</v>
      </c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9.1800000000000015</v>
      </c>
    </row>
    <row r="15" spans="1:13" ht="28.5" customHeight="1">
      <c r="A15" s="12" t="s">
        <v>18</v>
      </c>
      <c r="B15" s="80" t="s">
        <v>19</v>
      </c>
      <c r="C15" s="14"/>
      <c r="D15" s="81">
        <v>0</v>
      </c>
    </row>
    <row r="16" spans="1:13" ht="44.25" customHeight="1">
      <c r="A16" s="15" t="s">
        <v>20</v>
      </c>
      <c r="B16" s="84" t="s">
        <v>21</v>
      </c>
      <c r="C16" s="17">
        <v>0.44</v>
      </c>
      <c r="D16" s="85">
        <v>4.2</v>
      </c>
    </row>
    <row r="17" spans="1:4" ht="21.75" customHeight="1">
      <c r="A17" s="15" t="s">
        <v>22</v>
      </c>
      <c r="B17" s="86" t="s">
        <v>23</v>
      </c>
      <c r="C17" s="17">
        <v>0.64</v>
      </c>
      <c r="D17" s="85">
        <v>0.55000000000000004</v>
      </c>
    </row>
    <row r="18" spans="1:4" ht="36.75" customHeight="1">
      <c r="A18" s="15" t="s">
        <v>24</v>
      </c>
      <c r="B18" s="86" t="s">
        <v>25</v>
      </c>
      <c r="C18" s="17">
        <v>3.56</v>
      </c>
      <c r="D18" s="85">
        <v>0</v>
      </c>
    </row>
    <row r="19" spans="1:4" ht="22.5" customHeight="1">
      <c r="A19" s="15" t="s">
        <v>26</v>
      </c>
      <c r="B19" s="86" t="s">
        <v>27</v>
      </c>
      <c r="C19" s="17">
        <v>0.06</v>
      </c>
      <c r="D19" s="85">
        <v>4.37</v>
      </c>
    </row>
    <row r="20" spans="1:4" ht="22.5" customHeight="1" thickBot="1">
      <c r="A20" s="18" t="s">
        <v>28</v>
      </c>
      <c r="B20" s="82" t="s">
        <v>29</v>
      </c>
      <c r="C20" s="20" t="e">
        <f>C21+C22+C23+C24+#REF!+#REF!+C25+C26+C27+#REF!+#REF!+#REF!</f>
        <v>#REF!</v>
      </c>
      <c r="D20" s="83">
        <v>0.06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6.33</v>
      </c>
    </row>
    <row r="22" spans="1:4" ht="36.75" customHeight="1">
      <c r="A22" s="12" t="s">
        <v>32</v>
      </c>
      <c r="B22" s="80" t="s">
        <v>33</v>
      </c>
      <c r="C22" s="14">
        <v>0.06</v>
      </c>
      <c r="D22" s="81">
        <v>2.15</v>
      </c>
    </row>
    <row r="23" spans="1:4" ht="21.75" customHeight="1">
      <c r="A23" s="15" t="s">
        <v>34</v>
      </c>
      <c r="B23" s="86" t="s">
        <v>35</v>
      </c>
      <c r="C23" s="17">
        <v>0.1</v>
      </c>
      <c r="D23" s="85">
        <v>0.1</v>
      </c>
    </row>
    <row r="24" spans="1:4" ht="70.5" customHeight="1">
      <c r="A24" s="15" t="s">
        <v>36</v>
      </c>
      <c r="B24" s="86" t="s">
        <v>37</v>
      </c>
      <c r="C24" s="17">
        <v>0.05</v>
      </c>
      <c r="D24" s="85">
        <v>2.9</v>
      </c>
    </row>
    <row r="25" spans="1:4" ht="70.5" customHeight="1">
      <c r="A25" s="15" t="s">
        <v>38</v>
      </c>
      <c r="B25" s="86" t="s">
        <v>41</v>
      </c>
      <c r="C25" s="17">
        <v>0.15</v>
      </c>
      <c r="D25" s="85">
        <v>0.05</v>
      </c>
    </row>
    <row r="26" spans="1:4" ht="24" customHeight="1">
      <c r="A26" s="15" t="s">
        <v>39</v>
      </c>
      <c r="B26" s="86" t="s">
        <v>42</v>
      </c>
      <c r="C26" s="17">
        <v>1.07</v>
      </c>
      <c r="D26" s="85">
        <v>0.03</v>
      </c>
    </row>
    <row r="27" spans="1:4" ht="50.25" customHeight="1" thickBot="1">
      <c r="A27" s="15" t="s">
        <v>40</v>
      </c>
      <c r="B27" s="86" t="s">
        <v>43</v>
      </c>
      <c r="C27" s="17">
        <v>0.34</v>
      </c>
      <c r="D27" s="85">
        <v>1.1000000000000001</v>
      </c>
    </row>
    <row r="28" spans="1:4" ht="22.5" customHeight="1" thickBot="1">
      <c r="A28" s="21">
        <v>3</v>
      </c>
      <c r="B28" s="9" t="s">
        <v>44</v>
      </c>
      <c r="C28" s="23">
        <v>4.55</v>
      </c>
      <c r="D28" s="11">
        <v>2.1</v>
      </c>
    </row>
    <row r="29" spans="1:4" ht="50.25" customHeight="1" thickBot="1">
      <c r="A29" s="21" t="s">
        <v>45</v>
      </c>
      <c r="B29" s="9" t="s">
        <v>46</v>
      </c>
      <c r="C29" s="23">
        <v>4.55</v>
      </c>
      <c r="D29" s="11"/>
    </row>
    <row r="30" spans="1:4" ht="36.75" customHeight="1">
      <c r="A30" s="94" t="s">
        <v>62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topLeftCell="A22" zoomScaleNormal="100" workbookViewId="0">
      <selection activeCell="D34" sqref="D34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2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85546875" customWidth="1"/>
  </cols>
  <sheetData>
    <row r="1" spans="1:12" ht="12.75" customHeight="1">
      <c r="B1" s="96" t="s">
        <v>80</v>
      </c>
      <c r="C1" s="96"/>
      <c r="D1" s="96"/>
    </row>
    <row r="2" spans="1:12" ht="38.25" customHeight="1">
      <c r="A2" s="73"/>
      <c r="B2" s="96"/>
      <c r="C2" s="96"/>
      <c r="D2" s="96"/>
    </row>
    <row r="3" spans="1:12" ht="91.5" customHeight="1">
      <c r="B3" s="106" t="s">
        <v>78</v>
      </c>
      <c r="C3" s="105"/>
      <c r="D3" s="105"/>
    </row>
    <row r="4" spans="1:12" ht="0.75" customHeight="1" thickBot="1">
      <c r="B4" s="97"/>
      <c r="C4" s="97"/>
      <c r="D4" s="97"/>
    </row>
    <row r="5" spans="1:12" ht="27" customHeight="1" thickBot="1">
      <c r="A5" s="74"/>
      <c r="B5" s="98" t="s">
        <v>0</v>
      </c>
      <c r="C5" s="100" t="s">
        <v>1</v>
      </c>
      <c r="D5" s="101"/>
    </row>
    <row r="6" spans="1:12" ht="30" customHeight="1" thickBot="1">
      <c r="A6" s="1" t="s">
        <v>2</v>
      </c>
      <c r="B6" s="99"/>
      <c r="C6" s="75" t="s">
        <v>3</v>
      </c>
      <c r="D6" s="75" t="s">
        <v>81</v>
      </c>
      <c r="E6" s="55"/>
      <c r="H6" s="3"/>
      <c r="I6" s="3"/>
      <c r="J6" s="3"/>
      <c r="K6" s="3"/>
      <c r="L6" s="3"/>
    </row>
    <row r="7" spans="1:12" ht="39.950000000000003" customHeight="1" thickBot="1">
      <c r="A7" s="4"/>
      <c r="B7" s="5" t="s">
        <v>4</v>
      </c>
      <c r="C7" s="6" t="e">
        <f>C8+C13+#REF!+#REF!</f>
        <v>#REF!</v>
      </c>
      <c r="D7" s="37">
        <f>D8+D13+D30+D31</f>
        <v>29.380000000000006</v>
      </c>
      <c r="E7" s="55"/>
      <c r="F7" s="7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C9+#REF!+C12</f>
        <v>#REF!</v>
      </c>
      <c r="D8" s="39">
        <f>D9+D10+D11+D12</f>
        <v>5.67</v>
      </c>
      <c r="E8" s="55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  <c r="L10" s="3"/>
    </row>
    <row r="11" spans="1:12" ht="24" customHeight="1">
      <c r="A11" s="18" t="s">
        <v>9</v>
      </c>
      <c r="B11" s="19" t="s">
        <v>12</v>
      </c>
      <c r="C11" s="20"/>
      <c r="D11" s="88">
        <v>0.18</v>
      </c>
      <c r="E11" s="41"/>
      <c r="H11" s="3"/>
      <c r="I11" s="3"/>
      <c r="J11" s="3"/>
      <c r="K11" s="3"/>
      <c r="L11" s="3"/>
    </row>
    <row r="12" spans="1:12" ht="26.25" customHeight="1" thickBot="1">
      <c r="A12" s="18" t="s">
        <v>11</v>
      </c>
      <c r="B12" s="19" t="s">
        <v>58</v>
      </c>
      <c r="C12" s="20"/>
      <c r="D12" s="88">
        <v>1</v>
      </c>
      <c r="E12" s="41"/>
    </row>
    <row r="13" spans="1:12" ht="22.5" customHeight="1" thickBot="1">
      <c r="A13" s="21">
        <v>2</v>
      </c>
      <c r="B13" s="22" t="s">
        <v>13</v>
      </c>
      <c r="C13" s="23" t="e">
        <f>C14+#REF!+C21</f>
        <v>#REF!</v>
      </c>
      <c r="D13" s="39">
        <f>D15+D23+D14</f>
        <v>21.910000000000004</v>
      </c>
      <c r="E13" s="55"/>
    </row>
    <row r="14" spans="1:12" ht="74.25" customHeight="1" thickBot="1">
      <c r="A14" s="44" t="s">
        <v>14</v>
      </c>
      <c r="B14" s="45" t="s">
        <v>15</v>
      </c>
      <c r="C14" s="46">
        <v>0.3</v>
      </c>
      <c r="D14" s="90">
        <v>0.42</v>
      </c>
      <c r="E14" s="41"/>
    </row>
    <row r="15" spans="1:12" ht="62.25" customHeight="1" thickBot="1">
      <c r="A15" s="29" t="s">
        <v>16</v>
      </c>
      <c r="B15" s="9" t="s">
        <v>17</v>
      </c>
      <c r="C15" s="23">
        <v>1.49</v>
      </c>
      <c r="D15" s="11">
        <f>D17+D18+D19+D20+D21+D22</f>
        <v>14.66</v>
      </c>
      <c r="E15" s="52"/>
    </row>
    <row r="16" spans="1:12" ht="15" customHeight="1">
      <c r="A16" s="12" t="s">
        <v>18</v>
      </c>
      <c r="B16" s="13" t="s">
        <v>19</v>
      </c>
      <c r="C16" s="14"/>
      <c r="D16" s="87">
        <v>0</v>
      </c>
      <c r="E16" s="41"/>
    </row>
    <row r="17" spans="1:5" ht="28.5" customHeight="1">
      <c r="A17" s="15" t="s">
        <v>20</v>
      </c>
      <c r="B17" s="28" t="s">
        <v>21</v>
      </c>
      <c r="C17" s="17">
        <v>0.44</v>
      </c>
      <c r="D17" s="89">
        <v>2.9</v>
      </c>
      <c r="E17" s="41"/>
    </row>
    <row r="18" spans="1:5" ht="20.25" customHeight="1">
      <c r="A18" s="15" t="s">
        <v>22</v>
      </c>
      <c r="B18" s="16" t="s">
        <v>23</v>
      </c>
      <c r="C18" s="17">
        <v>0.64</v>
      </c>
      <c r="D18" s="89">
        <v>0.55000000000000004</v>
      </c>
      <c r="E18" s="41"/>
    </row>
    <row r="19" spans="1:5" ht="25.5" customHeight="1">
      <c r="A19" s="15" t="s">
        <v>24</v>
      </c>
      <c r="B19" s="16" t="s">
        <v>25</v>
      </c>
      <c r="C19" s="17">
        <v>3.56</v>
      </c>
      <c r="D19" s="89">
        <v>0.97</v>
      </c>
      <c r="E19" s="41"/>
    </row>
    <row r="20" spans="1:5" ht="21.75" customHeight="1">
      <c r="A20" s="15" t="s">
        <v>26</v>
      </c>
      <c r="B20" s="16" t="s">
        <v>27</v>
      </c>
      <c r="C20" s="17">
        <v>0.06</v>
      </c>
      <c r="D20" s="89">
        <v>4.58</v>
      </c>
      <c r="E20" s="41"/>
    </row>
    <row r="21" spans="1:5" ht="18" customHeight="1">
      <c r="A21" s="15" t="s">
        <v>28</v>
      </c>
      <c r="B21" s="16" t="s">
        <v>29</v>
      </c>
      <c r="C21" s="17" t="e">
        <f>C23+C24+C25+C26+#REF!+#REF!+C27+C28+C29+#REF!+#REF!+#REF!</f>
        <v>#REF!</v>
      </c>
      <c r="D21" s="89">
        <v>0.06</v>
      </c>
      <c r="E21" s="41"/>
    </row>
    <row r="22" spans="1:5" ht="33" customHeight="1" thickBot="1">
      <c r="A22" s="18" t="s">
        <v>49</v>
      </c>
      <c r="B22" s="19" t="s">
        <v>50</v>
      </c>
      <c r="C22" s="20"/>
      <c r="D22" s="88">
        <v>5.6</v>
      </c>
      <c r="E22" s="41"/>
    </row>
    <row r="23" spans="1:5" ht="32.25" customHeight="1" thickBot="1">
      <c r="A23" s="29" t="s">
        <v>30</v>
      </c>
      <c r="B23" s="9" t="s">
        <v>31</v>
      </c>
      <c r="C23" s="23">
        <v>1.29</v>
      </c>
      <c r="D23" s="11">
        <f>D24+D25+D26+D27+D28+D29</f>
        <v>6.83</v>
      </c>
      <c r="E23" s="52"/>
    </row>
    <row r="24" spans="1:5" ht="27" customHeight="1">
      <c r="A24" s="12" t="s">
        <v>32</v>
      </c>
      <c r="B24" s="13" t="s">
        <v>33</v>
      </c>
      <c r="C24" s="14">
        <v>0.06</v>
      </c>
      <c r="D24" s="87">
        <v>2.4500000000000002</v>
      </c>
      <c r="E24" s="41"/>
    </row>
    <row r="25" spans="1:5" ht="22.5" customHeight="1">
      <c r="A25" s="15" t="s">
        <v>34</v>
      </c>
      <c r="B25" s="16" t="s">
        <v>35</v>
      </c>
      <c r="C25" s="17">
        <v>0.1</v>
      </c>
      <c r="D25" s="89">
        <v>0.05</v>
      </c>
      <c r="E25" s="41"/>
    </row>
    <row r="26" spans="1:5" ht="51" customHeight="1">
      <c r="A26" s="15" t="s">
        <v>36</v>
      </c>
      <c r="B26" s="16" t="s">
        <v>37</v>
      </c>
      <c r="C26" s="17">
        <v>0.05</v>
      </c>
      <c r="D26" s="89">
        <v>3.15</v>
      </c>
      <c r="E26" s="41"/>
    </row>
    <row r="27" spans="1:5" ht="54.75" customHeight="1">
      <c r="A27" s="15" t="s">
        <v>38</v>
      </c>
      <c r="B27" s="16" t="s">
        <v>41</v>
      </c>
      <c r="C27" s="17">
        <v>0.15</v>
      </c>
      <c r="D27" s="89">
        <v>0.05</v>
      </c>
      <c r="E27" s="41"/>
    </row>
    <row r="28" spans="1:5" ht="27" customHeight="1">
      <c r="A28" s="15" t="s">
        <v>39</v>
      </c>
      <c r="B28" s="16" t="s">
        <v>42</v>
      </c>
      <c r="C28" s="17">
        <v>1.07</v>
      </c>
      <c r="D28" s="89">
        <v>0.03</v>
      </c>
      <c r="E28" s="41"/>
    </row>
    <row r="29" spans="1:5" ht="40.5" customHeight="1" thickBot="1">
      <c r="A29" s="15" t="s">
        <v>40</v>
      </c>
      <c r="B29" s="16" t="s">
        <v>43</v>
      </c>
      <c r="C29" s="17">
        <v>0.34</v>
      </c>
      <c r="D29" s="89">
        <v>1.1000000000000001</v>
      </c>
      <c r="E29" s="41"/>
    </row>
    <row r="30" spans="1:5" ht="19.5" customHeight="1" thickBot="1">
      <c r="A30" s="21">
        <v>3</v>
      </c>
      <c r="B30" s="9" t="s">
        <v>44</v>
      </c>
      <c r="C30" s="23">
        <v>4.55</v>
      </c>
      <c r="D30" s="39">
        <v>1.8</v>
      </c>
      <c r="E30" s="55"/>
    </row>
    <row r="31" spans="1:5" ht="50.25" customHeight="1" thickBot="1">
      <c r="A31" s="21" t="s">
        <v>45</v>
      </c>
      <c r="B31" s="9" t="s">
        <v>48</v>
      </c>
      <c r="C31" s="23">
        <v>4.55</v>
      </c>
      <c r="D31" s="39"/>
      <c r="E31" s="47"/>
    </row>
    <row r="32" spans="1:5" ht="35.25" customHeight="1">
      <c r="A32" s="94" t="s">
        <v>75</v>
      </c>
      <c r="B32" s="95"/>
      <c r="C32" s="95"/>
      <c r="D32" s="95"/>
    </row>
    <row r="33" spans="1:4" ht="130.5" customHeight="1">
      <c r="A33" s="30"/>
      <c r="B33" s="31"/>
      <c r="C33" s="32"/>
      <c r="D33" s="31"/>
    </row>
    <row r="34" spans="1:4">
      <c r="A34" s="30"/>
    </row>
    <row r="35" spans="1:4">
      <c r="A35" s="30"/>
    </row>
    <row r="36" spans="1:4">
      <c r="A36" s="30"/>
    </row>
    <row r="37" spans="1:4">
      <c r="A37" s="30"/>
    </row>
    <row r="38" spans="1:4">
      <c r="A38" s="30"/>
    </row>
    <row r="39" spans="1:4">
      <c r="A39" s="30"/>
    </row>
    <row r="40" spans="1:4">
      <c r="A40" s="30"/>
    </row>
    <row r="41" spans="1:4">
      <c r="A41" s="30"/>
    </row>
    <row r="42" spans="1:4">
      <c r="A42" s="30"/>
    </row>
    <row r="43" spans="1:4">
      <c r="A43" s="30"/>
    </row>
    <row r="44" spans="1:4">
      <c r="A44" s="30"/>
    </row>
    <row r="45" spans="1:4">
      <c r="A45" s="30"/>
    </row>
    <row r="46" spans="1:4">
      <c r="A46" s="30"/>
    </row>
    <row r="47" spans="1:4">
      <c r="A47" s="30"/>
    </row>
    <row r="48" spans="1:4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  <row r="60" spans="1:1">
      <c r="A60" s="30"/>
    </row>
  </sheetData>
  <mergeCells count="6">
    <mergeCell ref="A32:D32"/>
    <mergeCell ref="B1:D2"/>
    <mergeCell ref="B3:D3"/>
    <mergeCell ref="B4:D4"/>
    <mergeCell ref="B5:B6"/>
    <mergeCell ref="C5:D5"/>
  </mergeCells>
  <pageMargins left="0.7" right="0.7" top="0.75" bottom="0.75" header="0.3" footer="0.3"/>
  <pageSetup paperSize="9" scale="6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topLeftCell="A16" workbookViewId="0">
      <selection activeCell="D36" sqref="D36"/>
    </sheetView>
  </sheetViews>
  <sheetFormatPr defaultRowHeight="15"/>
  <cols>
    <col min="1" max="1" width="10.7109375" customWidth="1"/>
    <col min="2" max="2" width="71.7109375" style="33" customWidth="1"/>
    <col min="3" max="3" width="0.140625" style="34" hidden="1" customWidth="1"/>
    <col min="4" max="4" width="42.28515625" style="34" customWidth="1"/>
    <col min="5" max="5" width="16.42578125" customWidth="1"/>
    <col min="257" max="257" width="10.7109375" customWidth="1"/>
    <col min="258" max="258" width="71.7109375" customWidth="1"/>
    <col min="259" max="259" width="0" hidden="1" customWidth="1"/>
    <col min="260" max="260" width="42.28515625" customWidth="1"/>
    <col min="261" max="261" width="16.42578125" customWidth="1"/>
    <col min="513" max="513" width="10.7109375" customWidth="1"/>
    <col min="514" max="514" width="71.7109375" customWidth="1"/>
    <col min="515" max="515" width="0" hidden="1" customWidth="1"/>
    <col min="516" max="516" width="42.28515625" customWidth="1"/>
    <col min="517" max="517" width="16.42578125" customWidth="1"/>
    <col min="769" max="769" width="10.7109375" customWidth="1"/>
    <col min="770" max="770" width="71.7109375" customWidth="1"/>
    <col min="771" max="771" width="0" hidden="1" customWidth="1"/>
    <col min="772" max="772" width="42.28515625" customWidth="1"/>
    <col min="773" max="773" width="16.42578125" customWidth="1"/>
    <col min="1025" max="1025" width="10.7109375" customWidth="1"/>
    <col min="1026" max="1026" width="71.7109375" customWidth="1"/>
    <col min="1027" max="1027" width="0" hidden="1" customWidth="1"/>
    <col min="1028" max="1028" width="42.28515625" customWidth="1"/>
    <col min="1029" max="1029" width="16.42578125" customWidth="1"/>
    <col min="1281" max="1281" width="10.7109375" customWidth="1"/>
    <col min="1282" max="1282" width="71.7109375" customWidth="1"/>
    <col min="1283" max="1283" width="0" hidden="1" customWidth="1"/>
    <col min="1284" max="1284" width="42.28515625" customWidth="1"/>
    <col min="1285" max="1285" width="16.42578125" customWidth="1"/>
    <col min="1537" max="1537" width="10.7109375" customWidth="1"/>
    <col min="1538" max="1538" width="71.7109375" customWidth="1"/>
    <col min="1539" max="1539" width="0" hidden="1" customWidth="1"/>
    <col min="1540" max="1540" width="42.28515625" customWidth="1"/>
    <col min="1541" max="1541" width="16.42578125" customWidth="1"/>
    <col min="1793" max="1793" width="10.7109375" customWidth="1"/>
    <col min="1794" max="1794" width="71.7109375" customWidth="1"/>
    <col min="1795" max="1795" width="0" hidden="1" customWidth="1"/>
    <col min="1796" max="1796" width="42.28515625" customWidth="1"/>
    <col min="1797" max="1797" width="16.42578125" customWidth="1"/>
    <col min="2049" max="2049" width="10.7109375" customWidth="1"/>
    <col min="2050" max="2050" width="71.7109375" customWidth="1"/>
    <col min="2051" max="2051" width="0" hidden="1" customWidth="1"/>
    <col min="2052" max="2052" width="42.28515625" customWidth="1"/>
    <col min="2053" max="2053" width="16.42578125" customWidth="1"/>
    <col min="2305" max="2305" width="10.7109375" customWidth="1"/>
    <col min="2306" max="2306" width="71.7109375" customWidth="1"/>
    <col min="2307" max="2307" width="0" hidden="1" customWidth="1"/>
    <col min="2308" max="2308" width="42.28515625" customWidth="1"/>
    <col min="2309" max="2309" width="16.42578125" customWidth="1"/>
    <col min="2561" max="2561" width="10.7109375" customWidth="1"/>
    <col min="2562" max="2562" width="71.7109375" customWidth="1"/>
    <col min="2563" max="2563" width="0" hidden="1" customWidth="1"/>
    <col min="2564" max="2564" width="42.28515625" customWidth="1"/>
    <col min="2565" max="2565" width="16.42578125" customWidth="1"/>
    <col min="2817" max="2817" width="10.7109375" customWidth="1"/>
    <col min="2818" max="2818" width="71.7109375" customWidth="1"/>
    <col min="2819" max="2819" width="0" hidden="1" customWidth="1"/>
    <col min="2820" max="2820" width="42.28515625" customWidth="1"/>
    <col min="2821" max="2821" width="16.42578125" customWidth="1"/>
    <col min="3073" max="3073" width="10.7109375" customWidth="1"/>
    <col min="3074" max="3074" width="71.7109375" customWidth="1"/>
    <col min="3075" max="3075" width="0" hidden="1" customWidth="1"/>
    <col min="3076" max="3076" width="42.28515625" customWidth="1"/>
    <col min="3077" max="3077" width="16.42578125" customWidth="1"/>
    <col min="3329" max="3329" width="10.7109375" customWidth="1"/>
    <col min="3330" max="3330" width="71.7109375" customWidth="1"/>
    <col min="3331" max="3331" width="0" hidden="1" customWidth="1"/>
    <col min="3332" max="3332" width="42.28515625" customWidth="1"/>
    <col min="3333" max="3333" width="16.42578125" customWidth="1"/>
    <col min="3585" max="3585" width="10.7109375" customWidth="1"/>
    <col min="3586" max="3586" width="71.7109375" customWidth="1"/>
    <col min="3587" max="3587" width="0" hidden="1" customWidth="1"/>
    <col min="3588" max="3588" width="42.28515625" customWidth="1"/>
    <col min="3589" max="3589" width="16.42578125" customWidth="1"/>
    <col min="3841" max="3841" width="10.7109375" customWidth="1"/>
    <col min="3842" max="3842" width="71.7109375" customWidth="1"/>
    <col min="3843" max="3843" width="0" hidden="1" customWidth="1"/>
    <col min="3844" max="3844" width="42.28515625" customWidth="1"/>
    <col min="3845" max="3845" width="16.42578125" customWidth="1"/>
    <col min="4097" max="4097" width="10.7109375" customWidth="1"/>
    <col min="4098" max="4098" width="71.7109375" customWidth="1"/>
    <col min="4099" max="4099" width="0" hidden="1" customWidth="1"/>
    <col min="4100" max="4100" width="42.28515625" customWidth="1"/>
    <col min="4101" max="4101" width="16.42578125" customWidth="1"/>
    <col min="4353" max="4353" width="10.7109375" customWidth="1"/>
    <col min="4354" max="4354" width="71.7109375" customWidth="1"/>
    <col min="4355" max="4355" width="0" hidden="1" customWidth="1"/>
    <col min="4356" max="4356" width="42.28515625" customWidth="1"/>
    <col min="4357" max="4357" width="16.42578125" customWidth="1"/>
    <col min="4609" max="4609" width="10.7109375" customWidth="1"/>
    <col min="4610" max="4610" width="71.7109375" customWidth="1"/>
    <col min="4611" max="4611" width="0" hidden="1" customWidth="1"/>
    <col min="4612" max="4612" width="42.28515625" customWidth="1"/>
    <col min="4613" max="4613" width="16.42578125" customWidth="1"/>
    <col min="4865" max="4865" width="10.7109375" customWidth="1"/>
    <col min="4866" max="4866" width="71.7109375" customWidth="1"/>
    <col min="4867" max="4867" width="0" hidden="1" customWidth="1"/>
    <col min="4868" max="4868" width="42.28515625" customWidth="1"/>
    <col min="4869" max="4869" width="16.42578125" customWidth="1"/>
    <col min="5121" max="5121" width="10.7109375" customWidth="1"/>
    <col min="5122" max="5122" width="71.7109375" customWidth="1"/>
    <col min="5123" max="5123" width="0" hidden="1" customWidth="1"/>
    <col min="5124" max="5124" width="42.28515625" customWidth="1"/>
    <col min="5125" max="5125" width="16.42578125" customWidth="1"/>
    <col min="5377" max="5377" width="10.7109375" customWidth="1"/>
    <col min="5378" max="5378" width="71.7109375" customWidth="1"/>
    <col min="5379" max="5379" width="0" hidden="1" customWidth="1"/>
    <col min="5380" max="5380" width="42.28515625" customWidth="1"/>
    <col min="5381" max="5381" width="16.42578125" customWidth="1"/>
    <col min="5633" max="5633" width="10.7109375" customWidth="1"/>
    <col min="5634" max="5634" width="71.7109375" customWidth="1"/>
    <col min="5635" max="5635" width="0" hidden="1" customWidth="1"/>
    <col min="5636" max="5636" width="42.28515625" customWidth="1"/>
    <col min="5637" max="5637" width="16.42578125" customWidth="1"/>
    <col min="5889" max="5889" width="10.7109375" customWidth="1"/>
    <col min="5890" max="5890" width="71.7109375" customWidth="1"/>
    <col min="5891" max="5891" width="0" hidden="1" customWidth="1"/>
    <col min="5892" max="5892" width="42.28515625" customWidth="1"/>
    <col min="5893" max="5893" width="16.42578125" customWidth="1"/>
    <col min="6145" max="6145" width="10.7109375" customWidth="1"/>
    <col min="6146" max="6146" width="71.7109375" customWidth="1"/>
    <col min="6147" max="6147" width="0" hidden="1" customWidth="1"/>
    <col min="6148" max="6148" width="42.28515625" customWidth="1"/>
    <col min="6149" max="6149" width="16.42578125" customWidth="1"/>
    <col min="6401" max="6401" width="10.7109375" customWidth="1"/>
    <col min="6402" max="6402" width="71.7109375" customWidth="1"/>
    <col min="6403" max="6403" width="0" hidden="1" customWidth="1"/>
    <col min="6404" max="6404" width="42.28515625" customWidth="1"/>
    <col min="6405" max="6405" width="16.42578125" customWidth="1"/>
    <col min="6657" max="6657" width="10.7109375" customWidth="1"/>
    <col min="6658" max="6658" width="71.7109375" customWidth="1"/>
    <col min="6659" max="6659" width="0" hidden="1" customWidth="1"/>
    <col min="6660" max="6660" width="42.28515625" customWidth="1"/>
    <col min="6661" max="6661" width="16.42578125" customWidth="1"/>
    <col min="6913" max="6913" width="10.7109375" customWidth="1"/>
    <col min="6914" max="6914" width="71.7109375" customWidth="1"/>
    <col min="6915" max="6915" width="0" hidden="1" customWidth="1"/>
    <col min="6916" max="6916" width="42.28515625" customWidth="1"/>
    <col min="6917" max="6917" width="16.42578125" customWidth="1"/>
    <col min="7169" max="7169" width="10.7109375" customWidth="1"/>
    <col min="7170" max="7170" width="71.7109375" customWidth="1"/>
    <col min="7171" max="7171" width="0" hidden="1" customWidth="1"/>
    <col min="7172" max="7172" width="42.28515625" customWidth="1"/>
    <col min="7173" max="7173" width="16.42578125" customWidth="1"/>
    <col min="7425" max="7425" width="10.7109375" customWidth="1"/>
    <col min="7426" max="7426" width="71.7109375" customWidth="1"/>
    <col min="7427" max="7427" width="0" hidden="1" customWidth="1"/>
    <col min="7428" max="7428" width="42.28515625" customWidth="1"/>
    <col min="7429" max="7429" width="16.42578125" customWidth="1"/>
    <col min="7681" max="7681" width="10.7109375" customWidth="1"/>
    <col min="7682" max="7682" width="71.7109375" customWidth="1"/>
    <col min="7683" max="7683" width="0" hidden="1" customWidth="1"/>
    <col min="7684" max="7684" width="42.28515625" customWidth="1"/>
    <col min="7685" max="7685" width="16.42578125" customWidth="1"/>
    <col min="7937" max="7937" width="10.7109375" customWidth="1"/>
    <col min="7938" max="7938" width="71.7109375" customWidth="1"/>
    <col min="7939" max="7939" width="0" hidden="1" customWidth="1"/>
    <col min="7940" max="7940" width="42.28515625" customWidth="1"/>
    <col min="7941" max="7941" width="16.42578125" customWidth="1"/>
    <col min="8193" max="8193" width="10.7109375" customWidth="1"/>
    <col min="8194" max="8194" width="71.7109375" customWidth="1"/>
    <col min="8195" max="8195" width="0" hidden="1" customWidth="1"/>
    <col min="8196" max="8196" width="42.28515625" customWidth="1"/>
    <col min="8197" max="8197" width="16.42578125" customWidth="1"/>
    <col min="8449" max="8449" width="10.7109375" customWidth="1"/>
    <col min="8450" max="8450" width="71.7109375" customWidth="1"/>
    <col min="8451" max="8451" width="0" hidden="1" customWidth="1"/>
    <col min="8452" max="8452" width="42.28515625" customWidth="1"/>
    <col min="8453" max="8453" width="16.42578125" customWidth="1"/>
    <col min="8705" max="8705" width="10.7109375" customWidth="1"/>
    <col min="8706" max="8706" width="71.7109375" customWidth="1"/>
    <col min="8707" max="8707" width="0" hidden="1" customWidth="1"/>
    <col min="8708" max="8708" width="42.28515625" customWidth="1"/>
    <col min="8709" max="8709" width="16.42578125" customWidth="1"/>
    <col min="8961" max="8961" width="10.7109375" customWidth="1"/>
    <col min="8962" max="8962" width="71.7109375" customWidth="1"/>
    <col min="8963" max="8963" width="0" hidden="1" customWidth="1"/>
    <col min="8964" max="8964" width="42.28515625" customWidth="1"/>
    <col min="8965" max="8965" width="16.42578125" customWidth="1"/>
    <col min="9217" max="9217" width="10.7109375" customWidth="1"/>
    <col min="9218" max="9218" width="71.7109375" customWidth="1"/>
    <col min="9219" max="9219" width="0" hidden="1" customWidth="1"/>
    <col min="9220" max="9220" width="42.28515625" customWidth="1"/>
    <col min="9221" max="9221" width="16.42578125" customWidth="1"/>
    <col min="9473" max="9473" width="10.7109375" customWidth="1"/>
    <col min="9474" max="9474" width="71.7109375" customWidth="1"/>
    <col min="9475" max="9475" width="0" hidden="1" customWidth="1"/>
    <col min="9476" max="9476" width="42.28515625" customWidth="1"/>
    <col min="9477" max="9477" width="16.42578125" customWidth="1"/>
    <col min="9729" max="9729" width="10.7109375" customWidth="1"/>
    <col min="9730" max="9730" width="71.7109375" customWidth="1"/>
    <col min="9731" max="9731" width="0" hidden="1" customWidth="1"/>
    <col min="9732" max="9732" width="42.28515625" customWidth="1"/>
    <col min="9733" max="9733" width="16.42578125" customWidth="1"/>
    <col min="9985" max="9985" width="10.7109375" customWidth="1"/>
    <col min="9986" max="9986" width="71.7109375" customWidth="1"/>
    <col min="9987" max="9987" width="0" hidden="1" customWidth="1"/>
    <col min="9988" max="9988" width="42.28515625" customWidth="1"/>
    <col min="9989" max="9989" width="16.42578125" customWidth="1"/>
    <col min="10241" max="10241" width="10.7109375" customWidth="1"/>
    <col min="10242" max="10242" width="71.7109375" customWidth="1"/>
    <col min="10243" max="10243" width="0" hidden="1" customWidth="1"/>
    <col min="10244" max="10244" width="42.28515625" customWidth="1"/>
    <col min="10245" max="10245" width="16.42578125" customWidth="1"/>
    <col min="10497" max="10497" width="10.7109375" customWidth="1"/>
    <col min="10498" max="10498" width="71.7109375" customWidth="1"/>
    <col min="10499" max="10499" width="0" hidden="1" customWidth="1"/>
    <col min="10500" max="10500" width="42.28515625" customWidth="1"/>
    <col min="10501" max="10501" width="16.42578125" customWidth="1"/>
    <col min="10753" max="10753" width="10.7109375" customWidth="1"/>
    <col min="10754" max="10754" width="71.7109375" customWidth="1"/>
    <col min="10755" max="10755" width="0" hidden="1" customWidth="1"/>
    <col min="10756" max="10756" width="42.28515625" customWidth="1"/>
    <col min="10757" max="10757" width="16.42578125" customWidth="1"/>
    <col min="11009" max="11009" width="10.7109375" customWidth="1"/>
    <col min="11010" max="11010" width="71.7109375" customWidth="1"/>
    <col min="11011" max="11011" width="0" hidden="1" customWidth="1"/>
    <col min="11012" max="11012" width="42.28515625" customWidth="1"/>
    <col min="11013" max="11013" width="16.42578125" customWidth="1"/>
    <col min="11265" max="11265" width="10.7109375" customWidth="1"/>
    <col min="11266" max="11266" width="71.7109375" customWidth="1"/>
    <col min="11267" max="11267" width="0" hidden="1" customWidth="1"/>
    <col min="11268" max="11268" width="42.28515625" customWidth="1"/>
    <col min="11269" max="11269" width="16.42578125" customWidth="1"/>
    <col min="11521" max="11521" width="10.7109375" customWidth="1"/>
    <col min="11522" max="11522" width="71.7109375" customWidth="1"/>
    <col min="11523" max="11523" width="0" hidden="1" customWidth="1"/>
    <col min="11524" max="11524" width="42.28515625" customWidth="1"/>
    <col min="11525" max="11525" width="16.42578125" customWidth="1"/>
    <col min="11777" max="11777" width="10.7109375" customWidth="1"/>
    <col min="11778" max="11778" width="71.7109375" customWidth="1"/>
    <col min="11779" max="11779" width="0" hidden="1" customWidth="1"/>
    <col min="11780" max="11780" width="42.28515625" customWidth="1"/>
    <col min="11781" max="11781" width="16.42578125" customWidth="1"/>
    <col min="12033" max="12033" width="10.7109375" customWidth="1"/>
    <col min="12034" max="12034" width="71.7109375" customWidth="1"/>
    <col min="12035" max="12035" width="0" hidden="1" customWidth="1"/>
    <col min="12036" max="12036" width="42.28515625" customWidth="1"/>
    <col min="12037" max="12037" width="16.42578125" customWidth="1"/>
    <col min="12289" max="12289" width="10.7109375" customWidth="1"/>
    <col min="12290" max="12290" width="71.7109375" customWidth="1"/>
    <col min="12291" max="12291" width="0" hidden="1" customWidth="1"/>
    <col min="12292" max="12292" width="42.28515625" customWidth="1"/>
    <col min="12293" max="12293" width="16.42578125" customWidth="1"/>
    <col min="12545" max="12545" width="10.7109375" customWidth="1"/>
    <col min="12546" max="12546" width="71.7109375" customWidth="1"/>
    <col min="12547" max="12547" width="0" hidden="1" customWidth="1"/>
    <col min="12548" max="12548" width="42.28515625" customWidth="1"/>
    <col min="12549" max="12549" width="16.42578125" customWidth="1"/>
    <col min="12801" max="12801" width="10.7109375" customWidth="1"/>
    <col min="12802" max="12802" width="71.7109375" customWidth="1"/>
    <col min="12803" max="12803" width="0" hidden="1" customWidth="1"/>
    <col min="12804" max="12804" width="42.28515625" customWidth="1"/>
    <col min="12805" max="12805" width="16.42578125" customWidth="1"/>
    <col min="13057" max="13057" width="10.7109375" customWidth="1"/>
    <col min="13058" max="13058" width="71.7109375" customWidth="1"/>
    <col min="13059" max="13059" width="0" hidden="1" customWidth="1"/>
    <col min="13060" max="13060" width="42.28515625" customWidth="1"/>
    <col min="13061" max="13061" width="16.42578125" customWidth="1"/>
    <col min="13313" max="13313" width="10.7109375" customWidth="1"/>
    <col min="13314" max="13314" width="71.7109375" customWidth="1"/>
    <col min="13315" max="13315" width="0" hidden="1" customWidth="1"/>
    <col min="13316" max="13316" width="42.28515625" customWidth="1"/>
    <col min="13317" max="13317" width="16.42578125" customWidth="1"/>
    <col min="13569" max="13569" width="10.7109375" customWidth="1"/>
    <col min="13570" max="13570" width="71.7109375" customWidth="1"/>
    <col min="13571" max="13571" width="0" hidden="1" customWidth="1"/>
    <col min="13572" max="13572" width="42.28515625" customWidth="1"/>
    <col min="13573" max="13573" width="16.42578125" customWidth="1"/>
    <col min="13825" max="13825" width="10.7109375" customWidth="1"/>
    <col min="13826" max="13826" width="71.7109375" customWidth="1"/>
    <col min="13827" max="13827" width="0" hidden="1" customWidth="1"/>
    <col min="13828" max="13828" width="42.28515625" customWidth="1"/>
    <col min="13829" max="13829" width="16.42578125" customWidth="1"/>
    <col min="14081" max="14081" width="10.7109375" customWidth="1"/>
    <col min="14082" max="14082" width="71.7109375" customWidth="1"/>
    <col min="14083" max="14083" width="0" hidden="1" customWidth="1"/>
    <col min="14084" max="14084" width="42.28515625" customWidth="1"/>
    <col min="14085" max="14085" width="16.42578125" customWidth="1"/>
    <col min="14337" max="14337" width="10.7109375" customWidth="1"/>
    <col min="14338" max="14338" width="71.7109375" customWidth="1"/>
    <col min="14339" max="14339" width="0" hidden="1" customWidth="1"/>
    <col min="14340" max="14340" width="42.28515625" customWidth="1"/>
    <col min="14341" max="14341" width="16.42578125" customWidth="1"/>
    <col min="14593" max="14593" width="10.7109375" customWidth="1"/>
    <col min="14594" max="14594" width="71.7109375" customWidth="1"/>
    <col min="14595" max="14595" width="0" hidden="1" customWidth="1"/>
    <col min="14596" max="14596" width="42.28515625" customWidth="1"/>
    <col min="14597" max="14597" width="16.42578125" customWidth="1"/>
    <col min="14849" max="14849" width="10.7109375" customWidth="1"/>
    <col min="14850" max="14850" width="71.7109375" customWidth="1"/>
    <col min="14851" max="14851" width="0" hidden="1" customWidth="1"/>
    <col min="14852" max="14852" width="42.28515625" customWidth="1"/>
    <col min="14853" max="14853" width="16.42578125" customWidth="1"/>
    <col min="15105" max="15105" width="10.7109375" customWidth="1"/>
    <col min="15106" max="15106" width="71.7109375" customWidth="1"/>
    <col min="15107" max="15107" width="0" hidden="1" customWidth="1"/>
    <col min="15108" max="15108" width="42.28515625" customWidth="1"/>
    <col min="15109" max="15109" width="16.42578125" customWidth="1"/>
    <col min="15361" max="15361" width="10.7109375" customWidth="1"/>
    <col min="15362" max="15362" width="71.7109375" customWidth="1"/>
    <col min="15363" max="15363" width="0" hidden="1" customWidth="1"/>
    <col min="15364" max="15364" width="42.28515625" customWidth="1"/>
    <col min="15365" max="15365" width="16.42578125" customWidth="1"/>
    <col min="15617" max="15617" width="10.7109375" customWidth="1"/>
    <col min="15618" max="15618" width="71.7109375" customWidth="1"/>
    <col min="15619" max="15619" width="0" hidden="1" customWidth="1"/>
    <col min="15620" max="15620" width="42.28515625" customWidth="1"/>
    <col min="15621" max="15621" width="16.42578125" customWidth="1"/>
    <col min="15873" max="15873" width="10.7109375" customWidth="1"/>
    <col min="15874" max="15874" width="71.7109375" customWidth="1"/>
    <col min="15875" max="15875" width="0" hidden="1" customWidth="1"/>
    <col min="15876" max="15876" width="42.28515625" customWidth="1"/>
    <col min="15877" max="15877" width="16.42578125" customWidth="1"/>
    <col min="16129" max="16129" width="10.7109375" customWidth="1"/>
    <col min="16130" max="16130" width="71.7109375" customWidth="1"/>
    <col min="16131" max="16131" width="0" hidden="1" customWidth="1"/>
    <col min="16132" max="16132" width="42.28515625" customWidth="1"/>
    <col min="16133" max="16133" width="16.42578125" customWidth="1"/>
  </cols>
  <sheetData>
    <row r="1" spans="1:12" ht="20.25" customHeight="1">
      <c r="B1" s="96" t="s">
        <v>82</v>
      </c>
      <c r="C1" s="96"/>
      <c r="D1" s="96"/>
    </row>
    <row r="2" spans="1:12" ht="45" customHeight="1">
      <c r="A2" s="73"/>
      <c r="B2" s="96"/>
      <c r="C2" s="96"/>
      <c r="D2" s="96"/>
    </row>
    <row r="3" spans="1:12" ht="92.25" customHeight="1">
      <c r="A3" s="76"/>
      <c r="B3" s="106" t="s">
        <v>71</v>
      </c>
      <c r="C3" s="105"/>
      <c r="D3" s="105"/>
    </row>
    <row r="4" spans="1:12" ht="9" customHeight="1" thickBot="1">
      <c r="B4" s="97"/>
      <c r="C4" s="97"/>
      <c r="D4" s="97"/>
    </row>
    <row r="5" spans="1:12" ht="27" customHeight="1" thickBot="1">
      <c r="A5" s="74"/>
      <c r="B5" s="98" t="s">
        <v>0</v>
      </c>
      <c r="C5" s="100" t="s">
        <v>1</v>
      </c>
      <c r="D5" s="101"/>
    </row>
    <row r="6" spans="1:12" ht="30" customHeight="1" thickBot="1">
      <c r="A6" s="1" t="s">
        <v>2</v>
      </c>
      <c r="B6" s="99"/>
      <c r="C6" s="75" t="s">
        <v>3</v>
      </c>
      <c r="D6" s="75" t="s">
        <v>83</v>
      </c>
      <c r="E6" s="55"/>
    </row>
    <row r="7" spans="1:12" ht="39.950000000000003" customHeight="1" thickBot="1">
      <c r="A7" s="4"/>
      <c r="B7" s="5" t="s">
        <v>4</v>
      </c>
      <c r="C7" s="6" t="e">
        <f>C8+C12+#REF!+#REF!</f>
        <v>#REF!</v>
      </c>
      <c r="D7" s="37">
        <f>D8+D12+D28+D29</f>
        <v>23.099999999999998</v>
      </c>
      <c r="E7" s="55"/>
      <c r="F7" s="7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5.38</v>
      </c>
      <c r="E8" s="55"/>
      <c r="H8" s="3"/>
      <c r="I8" s="3"/>
      <c r="J8" s="3"/>
      <c r="K8" s="3"/>
      <c r="L8" s="3"/>
    </row>
    <row r="9" spans="1:12" ht="26.25" customHeight="1">
      <c r="A9" s="12" t="s">
        <v>6</v>
      </c>
      <c r="B9" s="13" t="s">
        <v>7</v>
      </c>
      <c r="C9" s="14">
        <v>2.25</v>
      </c>
      <c r="D9" s="87">
        <v>4.4800000000000004</v>
      </c>
      <c r="E9" s="41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0.72</v>
      </c>
      <c r="E10" s="41"/>
      <c r="H10" s="3"/>
      <c r="I10" s="3"/>
      <c r="J10" s="3"/>
      <c r="K10" s="3"/>
      <c r="L10" s="3"/>
    </row>
    <row r="11" spans="1:12" ht="26.25" customHeight="1" thickBot="1">
      <c r="A11" s="18" t="s">
        <v>9</v>
      </c>
      <c r="B11" s="19" t="s">
        <v>12</v>
      </c>
      <c r="C11" s="20"/>
      <c r="D11" s="88">
        <v>0.18</v>
      </c>
      <c r="E11" s="41"/>
      <c r="H11" s="3"/>
      <c r="I11" s="3"/>
      <c r="J11" s="3"/>
      <c r="K11" s="3"/>
      <c r="L11" s="3"/>
    </row>
    <row r="12" spans="1:12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15.82</v>
      </c>
      <c r="E12" s="55"/>
    </row>
    <row r="13" spans="1:12" ht="74.25" customHeight="1" thickBot="1">
      <c r="A13" s="44" t="s">
        <v>14</v>
      </c>
      <c r="B13" s="45" t="s">
        <v>15</v>
      </c>
      <c r="C13" s="46">
        <v>0.3</v>
      </c>
      <c r="D13" s="90">
        <v>0.42</v>
      </c>
      <c r="E13" s="41"/>
    </row>
    <row r="14" spans="1:12" ht="62.25" customHeight="1" thickBot="1">
      <c r="A14" s="29" t="s">
        <v>16</v>
      </c>
      <c r="B14" s="9" t="s">
        <v>17</v>
      </c>
      <c r="C14" s="23">
        <v>1.49</v>
      </c>
      <c r="D14" s="11">
        <f>D16+D17+D18+D19+D20</f>
        <v>8.4700000000000006</v>
      </c>
      <c r="E14" s="52"/>
    </row>
    <row r="15" spans="1:12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2" ht="28.5" customHeight="1">
      <c r="A16" s="15" t="s">
        <v>20</v>
      </c>
      <c r="B16" s="28" t="s">
        <v>21</v>
      </c>
      <c r="C16" s="17">
        <v>0.44</v>
      </c>
      <c r="D16" s="89">
        <v>2.4</v>
      </c>
      <c r="E16" s="41"/>
    </row>
    <row r="17" spans="1:5" ht="20.25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4" customHeight="1">
      <c r="A19" s="15" t="s">
        <v>26</v>
      </c>
      <c r="B19" s="16" t="s">
        <v>27</v>
      </c>
      <c r="C19" s="17">
        <v>0.06</v>
      </c>
      <c r="D19" s="89">
        <v>4.45</v>
      </c>
      <c r="E19" s="41"/>
    </row>
    <row r="20" spans="1:5" ht="21.7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6.93</v>
      </c>
      <c r="E21" s="55"/>
    </row>
    <row r="22" spans="1:5" ht="26.25" customHeight="1">
      <c r="A22" s="12" t="s">
        <v>32</v>
      </c>
      <c r="B22" s="13" t="s">
        <v>33</v>
      </c>
      <c r="C22" s="14">
        <v>0.06</v>
      </c>
      <c r="D22" s="87">
        <v>2.4500000000000002</v>
      </c>
      <c r="E22" s="41"/>
    </row>
    <row r="23" spans="1:5" ht="18" customHeight="1">
      <c r="A23" s="15" t="s">
        <v>34</v>
      </c>
      <c r="B23" s="16" t="s">
        <v>35</v>
      </c>
      <c r="C23" s="17">
        <v>0.1</v>
      </c>
      <c r="D23" s="89">
        <v>0.1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89">
        <v>3.15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20.2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89">
        <v>1.1499999999999999</v>
      </c>
      <c r="E27" s="41"/>
    </row>
    <row r="28" spans="1:5" ht="30.75" customHeight="1" thickBot="1">
      <c r="A28" s="21">
        <v>3</v>
      </c>
      <c r="B28" s="9" t="s">
        <v>44</v>
      </c>
      <c r="C28" s="23">
        <v>4.55</v>
      </c>
      <c r="D28" s="39">
        <v>1.9</v>
      </c>
      <c r="E28" s="55"/>
    </row>
    <row r="29" spans="1:5" ht="54" customHeight="1" thickBot="1">
      <c r="A29" s="21" t="s">
        <v>45</v>
      </c>
      <c r="B29" s="9" t="s">
        <v>48</v>
      </c>
      <c r="C29" s="23">
        <v>4.55</v>
      </c>
      <c r="D29" s="39"/>
      <c r="E29" s="47"/>
    </row>
    <row r="30" spans="1:5" ht="27.75" customHeight="1">
      <c r="A30" s="94" t="s">
        <v>75</v>
      </c>
      <c r="B30" s="95"/>
      <c r="C30" s="95"/>
      <c r="D30" s="95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topLeftCell="A25" workbookViewId="0">
      <selection activeCell="D35" sqref="D35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7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7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7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7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7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7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7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7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7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7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7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7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7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7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7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7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7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7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7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7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7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7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7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7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7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7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7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7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7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7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7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7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7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7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7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7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7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7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7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7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7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7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7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7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7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7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7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7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7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7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7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7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7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7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7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7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7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7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7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7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7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7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7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7.28515625" customWidth="1"/>
  </cols>
  <sheetData>
    <row r="1" spans="1:13" ht="12.75" customHeight="1">
      <c r="B1" s="96" t="s">
        <v>84</v>
      </c>
      <c r="C1" s="96"/>
      <c r="D1" s="96"/>
    </row>
    <row r="2" spans="1:13" ht="38.25" customHeight="1">
      <c r="A2" s="73"/>
      <c r="B2" s="96"/>
      <c r="C2" s="96"/>
      <c r="D2" s="96"/>
    </row>
    <row r="3" spans="1:13" ht="95.25" customHeight="1">
      <c r="B3" s="102" t="s">
        <v>78</v>
      </c>
      <c r="C3" s="105"/>
      <c r="D3" s="105"/>
    </row>
    <row r="4" spans="1:13" ht="6.75" customHeight="1" thickBot="1">
      <c r="B4" s="97"/>
      <c r="C4" s="97"/>
      <c r="D4" s="97"/>
    </row>
    <row r="5" spans="1:13" ht="27" customHeight="1" thickBot="1">
      <c r="A5" s="74"/>
      <c r="B5" s="98" t="s">
        <v>0</v>
      </c>
      <c r="C5" s="100" t="s">
        <v>1</v>
      </c>
      <c r="D5" s="101"/>
    </row>
    <row r="6" spans="1:13" ht="30" customHeight="1" thickBot="1">
      <c r="A6" s="1" t="s">
        <v>2</v>
      </c>
      <c r="B6" s="99"/>
      <c r="C6" s="75" t="s">
        <v>3</v>
      </c>
      <c r="D6" s="75" t="s">
        <v>61</v>
      </c>
      <c r="E6" s="60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37">
        <f>D8+D12+D29+D30</f>
        <v>27.790000000000006</v>
      </c>
      <c r="E7" s="55"/>
      <c r="F7" s="7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4.67</v>
      </c>
      <c r="E8" s="55"/>
      <c r="H8" s="3"/>
      <c r="I8" s="3"/>
      <c r="J8" s="3"/>
      <c r="K8" s="3"/>
      <c r="L8" s="3"/>
      <c r="M8" s="3"/>
    </row>
    <row r="9" spans="1:13" ht="20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H9" s="3"/>
      <c r="I9" s="3"/>
      <c r="J9" s="3"/>
      <c r="K9" s="3"/>
      <c r="L9" s="3"/>
      <c r="M9" s="3"/>
    </row>
    <row r="10" spans="1:13" ht="29.25" customHeight="1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  <c r="L10" s="3"/>
      <c r="M10" s="3"/>
    </row>
    <row r="11" spans="1:13" ht="25.5" customHeight="1" thickBot="1">
      <c r="A11" s="18" t="s">
        <v>9</v>
      </c>
      <c r="B11" s="19" t="s">
        <v>12</v>
      </c>
      <c r="C11" s="20"/>
      <c r="D11" s="88">
        <v>0.18</v>
      </c>
      <c r="E11" s="41"/>
      <c r="H11" s="3"/>
      <c r="I11" s="3"/>
      <c r="J11" s="3"/>
      <c r="K11" s="3"/>
      <c r="L11" s="3"/>
      <c r="M11" s="3"/>
    </row>
    <row r="12" spans="1:13" ht="17.25" customHeight="1" thickBot="1">
      <c r="A12" s="21">
        <v>2</v>
      </c>
      <c r="B12" s="22" t="s">
        <v>13</v>
      </c>
      <c r="C12" s="23" t="e">
        <f>C13+#REF!+C21</f>
        <v>#REF!</v>
      </c>
      <c r="D12" s="39">
        <f>D14+D22+D13</f>
        <v>21.370000000000005</v>
      </c>
      <c r="E12" s="55"/>
      <c r="H12" s="3"/>
      <c r="I12" s="3"/>
      <c r="J12" s="3"/>
      <c r="K12" s="3"/>
      <c r="L12" s="3"/>
      <c r="M12" s="3"/>
    </row>
    <row r="13" spans="1:13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  <c r="H13" s="3"/>
      <c r="I13" s="3"/>
      <c r="J13" s="3"/>
      <c r="K13" s="3"/>
      <c r="L13" s="3"/>
      <c r="M13" s="3"/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56">
        <f>D16+D17+D18+D19+D20+D21</f>
        <v>14.22</v>
      </c>
      <c r="E14" s="55"/>
    </row>
    <row r="15" spans="1:13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3" ht="28.5" customHeight="1">
      <c r="A16" s="15" t="s">
        <v>20</v>
      </c>
      <c r="B16" s="28" t="s">
        <v>21</v>
      </c>
      <c r="C16" s="17">
        <v>0.44</v>
      </c>
      <c r="D16" s="89">
        <v>2.82</v>
      </c>
      <c r="E16" s="41"/>
    </row>
    <row r="17" spans="1:5" ht="20.25" customHeight="1">
      <c r="A17" s="15" t="s">
        <v>22</v>
      </c>
      <c r="B17" s="16" t="s">
        <v>23</v>
      </c>
      <c r="C17" s="17">
        <v>0.64</v>
      </c>
      <c r="D17" s="89">
        <v>0.55000000000000004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6.25" customHeight="1">
      <c r="A19" s="15" t="s">
        <v>26</v>
      </c>
      <c r="B19" s="16" t="s">
        <v>27</v>
      </c>
      <c r="C19" s="17">
        <v>0.06</v>
      </c>
      <c r="D19" s="89">
        <v>4.42</v>
      </c>
      <c r="E19" s="41"/>
    </row>
    <row r="20" spans="1:5" ht="25.5" customHeight="1">
      <c r="A20" s="18" t="s">
        <v>28</v>
      </c>
      <c r="B20" s="19" t="s">
        <v>29</v>
      </c>
      <c r="C20" s="20"/>
      <c r="D20" s="88">
        <v>0.06</v>
      </c>
      <c r="E20" s="41"/>
    </row>
    <row r="21" spans="1:5" ht="25.5" customHeight="1" thickBot="1">
      <c r="A21" s="18" t="s">
        <v>49</v>
      </c>
      <c r="B21" s="19" t="s">
        <v>51</v>
      </c>
      <c r="C21" s="20" t="e">
        <f>C22+C23+C24+C25+#REF!+#REF!+C26+C27+C28+#REF!+#REF!+#REF!</f>
        <v>#REF!</v>
      </c>
      <c r="D21" s="88">
        <v>5.4</v>
      </c>
      <c r="E21" s="41"/>
    </row>
    <row r="22" spans="1:5" ht="32.25" customHeight="1" thickBot="1">
      <c r="A22" s="29" t="s">
        <v>30</v>
      </c>
      <c r="B22" s="9" t="s">
        <v>31</v>
      </c>
      <c r="C22" s="23">
        <v>1.29</v>
      </c>
      <c r="D22" s="39">
        <f>D23+D24+D25+D26+D27+D28</f>
        <v>6.73</v>
      </c>
      <c r="E22" s="55"/>
    </row>
    <row r="23" spans="1:5" ht="26.25" customHeight="1">
      <c r="A23" s="12" t="s">
        <v>32</v>
      </c>
      <c r="B23" s="13" t="s">
        <v>33</v>
      </c>
      <c r="C23" s="14">
        <v>0.06</v>
      </c>
      <c r="D23" s="87">
        <v>2.4</v>
      </c>
      <c r="E23" s="41"/>
    </row>
    <row r="24" spans="1:5" ht="26.25" customHeight="1">
      <c r="A24" s="15" t="s">
        <v>34</v>
      </c>
      <c r="B24" s="16" t="s">
        <v>35</v>
      </c>
      <c r="C24" s="17">
        <v>0.1</v>
      </c>
      <c r="D24" s="89">
        <v>0.05</v>
      </c>
      <c r="E24" s="41"/>
    </row>
    <row r="25" spans="1:5" ht="51" customHeight="1">
      <c r="A25" s="15" t="s">
        <v>36</v>
      </c>
      <c r="B25" s="16" t="s">
        <v>37</v>
      </c>
      <c r="C25" s="17">
        <v>0.05</v>
      </c>
      <c r="D25" s="89">
        <v>3.1</v>
      </c>
      <c r="E25" s="41"/>
    </row>
    <row r="26" spans="1:5" ht="54.75" customHeight="1">
      <c r="A26" s="15" t="s">
        <v>38</v>
      </c>
      <c r="B26" s="16" t="s">
        <v>41</v>
      </c>
      <c r="C26" s="17">
        <v>0.15</v>
      </c>
      <c r="D26" s="89">
        <v>0.05</v>
      </c>
      <c r="E26" s="41"/>
    </row>
    <row r="27" spans="1:5" ht="29.25" customHeight="1">
      <c r="A27" s="15" t="s">
        <v>39</v>
      </c>
      <c r="B27" s="16" t="s">
        <v>42</v>
      </c>
      <c r="C27" s="17">
        <v>1.07</v>
      </c>
      <c r="D27" s="89">
        <v>0.03</v>
      </c>
      <c r="E27" s="41"/>
    </row>
    <row r="28" spans="1:5" ht="40.5" customHeight="1" thickBot="1">
      <c r="A28" s="15" t="s">
        <v>40</v>
      </c>
      <c r="B28" s="16" t="s">
        <v>43</v>
      </c>
      <c r="C28" s="17">
        <v>0.34</v>
      </c>
      <c r="D28" s="89">
        <v>1.1000000000000001</v>
      </c>
      <c r="E28" s="41"/>
    </row>
    <row r="29" spans="1:5" ht="25.5" customHeight="1" thickBot="1">
      <c r="A29" s="21">
        <v>3</v>
      </c>
      <c r="B29" s="9" t="s">
        <v>44</v>
      </c>
      <c r="C29" s="23">
        <v>4.55</v>
      </c>
      <c r="D29" s="39">
        <v>1.75</v>
      </c>
      <c r="E29" s="55"/>
    </row>
    <row r="30" spans="1:5" ht="52.5" customHeight="1" thickBot="1">
      <c r="A30" s="21" t="s">
        <v>45</v>
      </c>
      <c r="B30" s="9" t="s">
        <v>48</v>
      </c>
      <c r="C30" s="23">
        <v>4.55</v>
      </c>
      <c r="D30" s="39"/>
      <c r="E30" s="47"/>
    </row>
    <row r="31" spans="1:5" ht="33" customHeight="1">
      <c r="A31" s="94" t="s">
        <v>85</v>
      </c>
      <c r="B31" s="95"/>
      <c r="C31" s="95"/>
      <c r="D31" s="95"/>
    </row>
    <row r="32" spans="1:5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topLeftCell="A28" workbookViewId="0">
      <selection activeCell="D38" sqref="D38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2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42578125" customWidth="1"/>
  </cols>
  <sheetData>
    <row r="1" spans="1:12" ht="12.75" customHeight="1">
      <c r="B1" s="96" t="s">
        <v>86</v>
      </c>
      <c r="C1" s="96"/>
      <c r="D1" s="96"/>
    </row>
    <row r="2" spans="1:12" ht="38.25" customHeight="1">
      <c r="A2" s="73"/>
      <c r="B2" s="96"/>
      <c r="C2" s="96"/>
      <c r="D2" s="96"/>
    </row>
    <row r="3" spans="1:12" ht="82.5" customHeight="1">
      <c r="B3" s="106" t="s">
        <v>78</v>
      </c>
      <c r="C3" s="105"/>
      <c r="D3" s="105"/>
    </row>
    <row r="4" spans="1:12" ht="6" customHeight="1" thickBot="1">
      <c r="B4" s="97"/>
      <c r="C4" s="97"/>
      <c r="D4" s="97"/>
    </row>
    <row r="5" spans="1:12" ht="27" customHeight="1" thickBot="1">
      <c r="A5" s="74"/>
      <c r="B5" s="98" t="s">
        <v>0</v>
      </c>
      <c r="C5" s="100" t="s">
        <v>1</v>
      </c>
      <c r="D5" s="101"/>
    </row>
    <row r="6" spans="1:12" ht="30" customHeight="1" thickBot="1">
      <c r="A6" s="1" t="s">
        <v>2</v>
      </c>
      <c r="B6" s="99"/>
      <c r="C6" s="75" t="s">
        <v>3</v>
      </c>
      <c r="D6" s="75" t="s">
        <v>87</v>
      </c>
      <c r="E6" s="55"/>
    </row>
    <row r="7" spans="1:12" ht="39.950000000000003" customHeight="1" thickBot="1">
      <c r="A7" s="4"/>
      <c r="B7" s="5" t="s">
        <v>4</v>
      </c>
      <c r="C7" s="6" t="e">
        <f>C8+C12+#REF!+#REF!</f>
        <v>#REF!</v>
      </c>
      <c r="D7" s="37">
        <f>D8+D12+D29+D30</f>
        <v>28.380000000000006</v>
      </c>
      <c r="E7" s="55"/>
      <c r="F7" s="7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4.67</v>
      </c>
      <c r="E8" s="55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  <c r="L10" s="3"/>
    </row>
    <row r="11" spans="1:12" ht="19.5" customHeight="1" thickBot="1">
      <c r="A11" s="18" t="s">
        <v>9</v>
      </c>
      <c r="B11" s="19" t="s">
        <v>12</v>
      </c>
      <c r="C11" s="20"/>
      <c r="D11" s="88">
        <v>0.18</v>
      </c>
      <c r="E11" s="41"/>
      <c r="H11" s="3"/>
      <c r="I11" s="3"/>
      <c r="J11" s="3"/>
      <c r="K11" s="3"/>
      <c r="L11" s="3"/>
    </row>
    <row r="12" spans="1:12" ht="17.25" customHeight="1" thickBot="1">
      <c r="A12" s="21">
        <v>2</v>
      </c>
      <c r="B12" s="22" t="s">
        <v>13</v>
      </c>
      <c r="C12" s="23" t="e">
        <f>C13+#REF!+C21</f>
        <v>#REF!</v>
      </c>
      <c r="D12" s="39">
        <f>D14+D22+D13</f>
        <v>21.910000000000004</v>
      </c>
      <c r="E12" s="55"/>
    </row>
    <row r="13" spans="1:12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2" ht="64.5" customHeight="1" thickBot="1">
      <c r="A14" s="24" t="s">
        <v>16</v>
      </c>
      <c r="B14" s="25" t="s">
        <v>17</v>
      </c>
      <c r="C14" s="26">
        <v>1.49</v>
      </c>
      <c r="D14" s="56">
        <f>D16+D17+D18+D19+D20+D21</f>
        <v>14.66</v>
      </c>
      <c r="E14" s="55"/>
    </row>
    <row r="15" spans="1:12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2" ht="28.5" customHeight="1">
      <c r="A16" s="15" t="s">
        <v>20</v>
      </c>
      <c r="B16" s="28" t="s">
        <v>21</v>
      </c>
      <c r="C16" s="17">
        <v>0.44</v>
      </c>
      <c r="D16" s="89">
        <v>2.9</v>
      </c>
      <c r="E16" s="41"/>
    </row>
    <row r="17" spans="1:5" ht="15" customHeight="1">
      <c r="A17" s="15" t="s">
        <v>22</v>
      </c>
      <c r="B17" s="16" t="s">
        <v>23</v>
      </c>
      <c r="C17" s="17">
        <v>0.64</v>
      </c>
      <c r="D17" s="89">
        <v>0.55000000000000004</v>
      </c>
      <c r="E17" s="41"/>
    </row>
    <row r="18" spans="1:5" ht="27.75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0.25" customHeight="1">
      <c r="A19" s="15" t="s">
        <v>26</v>
      </c>
      <c r="B19" s="16" t="s">
        <v>27</v>
      </c>
      <c r="C19" s="17">
        <v>0.06</v>
      </c>
      <c r="D19" s="89">
        <v>4.58</v>
      </c>
      <c r="E19" s="41"/>
    </row>
    <row r="20" spans="1:5" ht="23.25" customHeight="1">
      <c r="A20" s="18" t="s">
        <v>28</v>
      </c>
      <c r="B20" s="19" t="s">
        <v>29</v>
      </c>
      <c r="C20" s="20"/>
      <c r="D20" s="88">
        <v>0.06</v>
      </c>
      <c r="E20" s="41"/>
    </row>
    <row r="21" spans="1:5" ht="29.25" customHeight="1" thickBot="1">
      <c r="A21" s="18" t="s">
        <v>49</v>
      </c>
      <c r="B21" s="19" t="s">
        <v>50</v>
      </c>
      <c r="C21" s="20" t="e">
        <f>C22+C23+C24+C25+#REF!+#REF!+C26+C27+C28+#REF!+#REF!+#REF!</f>
        <v>#REF!</v>
      </c>
      <c r="D21" s="88">
        <v>5.6</v>
      </c>
      <c r="E21" s="41"/>
    </row>
    <row r="22" spans="1:5" ht="32.25" customHeight="1" thickBot="1">
      <c r="A22" s="29" t="s">
        <v>30</v>
      </c>
      <c r="B22" s="9" t="s">
        <v>31</v>
      </c>
      <c r="C22" s="23">
        <v>1.29</v>
      </c>
      <c r="D22" s="39">
        <f>D23+D24+D25+D26+D27+D28</f>
        <v>6.83</v>
      </c>
      <c r="E22" s="55"/>
    </row>
    <row r="23" spans="1:5" ht="28.5" customHeight="1">
      <c r="A23" s="12" t="s">
        <v>32</v>
      </c>
      <c r="B23" s="13" t="s">
        <v>33</v>
      </c>
      <c r="C23" s="14">
        <v>0.06</v>
      </c>
      <c r="D23" s="87">
        <v>2.4500000000000002</v>
      </c>
      <c r="E23" s="41"/>
    </row>
    <row r="24" spans="1:5" ht="21.75" customHeight="1">
      <c r="A24" s="15" t="s">
        <v>34</v>
      </c>
      <c r="B24" s="16" t="s">
        <v>35</v>
      </c>
      <c r="C24" s="17">
        <v>0.1</v>
      </c>
      <c r="D24" s="89">
        <v>0.05</v>
      </c>
      <c r="E24" s="41"/>
    </row>
    <row r="25" spans="1:5" ht="51" customHeight="1">
      <c r="A25" s="15" t="s">
        <v>36</v>
      </c>
      <c r="B25" s="16" t="s">
        <v>37</v>
      </c>
      <c r="C25" s="17">
        <v>0.05</v>
      </c>
      <c r="D25" s="89">
        <v>3.15</v>
      </c>
      <c r="E25" s="41"/>
    </row>
    <row r="26" spans="1:5" ht="54.75" customHeight="1">
      <c r="A26" s="15" t="s">
        <v>38</v>
      </c>
      <c r="B26" s="16" t="s">
        <v>41</v>
      </c>
      <c r="C26" s="17">
        <v>0.15</v>
      </c>
      <c r="D26" s="89">
        <v>0.05</v>
      </c>
      <c r="E26" s="41"/>
    </row>
    <row r="27" spans="1:5" ht="20.25" customHeight="1">
      <c r="A27" s="15" t="s">
        <v>39</v>
      </c>
      <c r="B27" s="16" t="s">
        <v>42</v>
      </c>
      <c r="C27" s="17">
        <v>1.07</v>
      </c>
      <c r="D27" s="89">
        <v>0.03</v>
      </c>
      <c r="E27" s="41"/>
    </row>
    <row r="28" spans="1:5" ht="40.5" customHeight="1" thickBot="1">
      <c r="A28" s="15" t="s">
        <v>40</v>
      </c>
      <c r="B28" s="16" t="s">
        <v>43</v>
      </c>
      <c r="C28" s="17">
        <v>0.34</v>
      </c>
      <c r="D28" s="89">
        <v>1.1000000000000001</v>
      </c>
      <c r="E28" s="41"/>
    </row>
    <row r="29" spans="1:5" ht="21" customHeight="1" thickBot="1">
      <c r="A29" s="21">
        <v>3</v>
      </c>
      <c r="B29" s="9" t="s">
        <v>44</v>
      </c>
      <c r="C29" s="23">
        <v>4.55</v>
      </c>
      <c r="D29" s="39">
        <v>1.8</v>
      </c>
      <c r="E29" s="55"/>
    </row>
    <row r="30" spans="1:5" ht="48" customHeight="1" thickBot="1">
      <c r="A30" s="21" t="s">
        <v>45</v>
      </c>
      <c r="B30" s="9" t="s">
        <v>48</v>
      </c>
      <c r="C30" s="23">
        <v>4.55</v>
      </c>
      <c r="D30" s="11"/>
    </row>
    <row r="31" spans="1:5" ht="28.5" customHeight="1">
      <c r="A31" s="94" t="s">
        <v>62</v>
      </c>
      <c r="B31" s="95"/>
      <c r="C31" s="95"/>
      <c r="D31" s="95"/>
    </row>
    <row r="32" spans="1:5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topLeftCell="A28" workbookViewId="0">
      <selection activeCell="D41" sqref="D41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3" ht="12.75" customHeight="1">
      <c r="B1" s="96" t="s">
        <v>88</v>
      </c>
      <c r="C1" s="96"/>
      <c r="D1" s="96"/>
    </row>
    <row r="2" spans="1:13" ht="45" customHeight="1">
      <c r="A2" s="73"/>
      <c r="B2" s="96"/>
      <c r="C2" s="96"/>
      <c r="D2" s="96"/>
    </row>
    <row r="3" spans="1:13" ht="88.5" customHeight="1">
      <c r="B3" s="106" t="s">
        <v>89</v>
      </c>
      <c r="C3" s="105"/>
      <c r="D3" s="105"/>
    </row>
    <row r="4" spans="1:13" ht="15" customHeight="1" thickBot="1">
      <c r="B4" s="97"/>
      <c r="C4" s="97"/>
      <c r="D4" s="97"/>
    </row>
    <row r="5" spans="1:13" ht="27" customHeight="1" thickBot="1">
      <c r="A5" s="74"/>
      <c r="B5" s="98" t="s">
        <v>0</v>
      </c>
      <c r="C5" s="100" t="s">
        <v>1</v>
      </c>
      <c r="D5" s="101"/>
    </row>
    <row r="6" spans="1:13" ht="30" customHeight="1" thickBot="1">
      <c r="A6" s="1" t="s">
        <v>2</v>
      </c>
      <c r="B6" s="99"/>
      <c r="C6" s="75" t="s">
        <v>3</v>
      </c>
      <c r="D6" s="2" t="s">
        <v>61</v>
      </c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19.799999999999997</v>
      </c>
      <c r="E7" s="7"/>
      <c r="F7" s="7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5.75</v>
      </c>
      <c r="H8" s="3"/>
      <c r="I8" s="3"/>
      <c r="J8" s="3"/>
      <c r="K8" s="3"/>
      <c r="L8" s="3"/>
      <c r="M8" s="3"/>
    </row>
    <row r="9" spans="1:13" ht="20.25" customHeight="1">
      <c r="A9" s="12" t="s">
        <v>6</v>
      </c>
      <c r="B9" s="13" t="s">
        <v>7</v>
      </c>
      <c r="C9" s="14">
        <v>2.25</v>
      </c>
      <c r="D9" s="81">
        <v>4.83</v>
      </c>
      <c r="H9" s="3"/>
      <c r="I9" s="3"/>
      <c r="J9" s="3"/>
      <c r="K9" s="3"/>
      <c r="L9" s="3"/>
      <c r="M9" s="3"/>
    </row>
    <row r="10" spans="1:13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  <c r="L10" s="3"/>
      <c r="M10" s="3"/>
    </row>
    <row r="11" spans="1:13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  <c r="L11" s="3"/>
      <c r="M11" s="3"/>
    </row>
    <row r="12" spans="1:13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11.9</v>
      </c>
      <c r="H12" s="3"/>
      <c r="I12" s="3"/>
      <c r="J12" s="3"/>
      <c r="K12" s="3"/>
      <c r="L12" s="3"/>
      <c r="M12" s="3"/>
    </row>
    <row r="13" spans="1:13" ht="74.25" customHeight="1">
      <c r="A13" s="12" t="s">
        <v>14</v>
      </c>
      <c r="B13" s="13" t="s">
        <v>15</v>
      </c>
      <c r="C13" s="14">
        <v>0.3</v>
      </c>
      <c r="D13" s="81">
        <v>0.45</v>
      </c>
      <c r="H13" s="3"/>
      <c r="I13" s="3"/>
      <c r="J13" s="3"/>
      <c r="K13" s="3"/>
      <c r="L13" s="3"/>
      <c r="M13" s="3"/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4.8100000000000005</v>
      </c>
    </row>
    <row r="15" spans="1:13" ht="15" customHeight="1">
      <c r="A15" s="12" t="s">
        <v>18</v>
      </c>
      <c r="B15" s="13" t="s">
        <v>19</v>
      </c>
      <c r="C15" s="14"/>
      <c r="D15" s="81">
        <v>0</v>
      </c>
    </row>
    <row r="16" spans="1:13" ht="28.5" customHeight="1">
      <c r="A16" s="15" t="s">
        <v>20</v>
      </c>
      <c r="B16" s="28" t="s">
        <v>21</v>
      </c>
      <c r="C16" s="17">
        <v>0.44</v>
      </c>
      <c r="D16" s="85">
        <v>2.93</v>
      </c>
    </row>
    <row r="17" spans="1:4" ht="27.75" customHeight="1">
      <c r="A17" s="15" t="s">
        <v>22</v>
      </c>
      <c r="B17" s="16" t="s">
        <v>23</v>
      </c>
      <c r="C17" s="17">
        <v>0.64</v>
      </c>
      <c r="D17" s="85">
        <v>0.91</v>
      </c>
    </row>
    <row r="18" spans="1:4" ht="29.25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0.25" customHeight="1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6.6400000000000006</v>
      </c>
    </row>
    <row r="22" spans="1:4" ht="30" customHeight="1">
      <c r="A22" s="12" t="s">
        <v>32</v>
      </c>
      <c r="B22" s="13" t="s">
        <v>33</v>
      </c>
      <c r="C22" s="14">
        <v>0.06</v>
      </c>
      <c r="D22" s="81">
        <v>2.0499999999999998</v>
      </c>
    </row>
    <row r="23" spans="1:4" ht="18" customHeight="1">
      <c r="A23" s="15" t="s">
        <v>34</v>
      </c>
      <c r="B23" s="16" t="s">
        <v>35</v>
      </c>
      <c r="C23" s="17">
        <v>0.1</v>
      </c>
      <c r="D23" s="85">
        <v>0.16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3.2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7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" customHeight="1" thickBot="1">
      <c r="A28" s="21">
        <v>3</v>
      </c>
      <c r="B28" s="9" t="s">
        <v>44</v>
      </c>
      <c r="C28" s="23">
        <v>4.55</v>
      </c>
      <c r="D28" s="11">
        <v>2.15</v>
      </c>
    </row>
    <row r="29" spans="1:4" ht="59.25" customHeight="1" thickBot="1">
      <c r="A29" s="21" t="s">
        <v>45</v>
      </c>
      <c r="B29" s="9" t="s">
        <v>48</v>
      </c>
      <c r="C29" s="23">
        <v>4.55</v>
      </c>
      <c r="D29" s="11"/>
    </row>
    <row r="30" spans="1:4" ht="34.5" customHeight="1">
      <c r="A30" s="94" t="s">
        <v>90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topLeftCell="A28" workbookViewId="0">
      <selection activeCell="D31" sqref="D31"/>
    </sheetView>
  </sheetViews>
  <sheetFormatPr defaultRowHeight="15"/>
  <cols>
    <col min="1" max="1" width="10.7109375" customWidth="1"/>
    <col min="2" max="2" width="74.5703125" style="33" customWidth="1"/>
    <col min="3" max="3" width="0.140625" style="34" hidden="1" customWidth="1"/>
    <col min="4" max="4" width="44" style="34" customWidth="1"/>
    <col min="5" max="5" width="16.140625" customWidth="1"/>
    <col min="257" max="257" width="10.7109375" customWidth="1"/>
    <col min="258" max="258" width="74.5703125" customWidth="1"/>
    <col min="259" max="259" width="0" hidden="1" customWidth="1"/>
    <col min="260" max="260" width="44" customWidth="1"/>
    <col min="261" max="261" width="16.140625" customWidth="1"/>
    <col min="513" max="513" width="10.7109375" customWidth="1"/>
    <col min="514" max="514" width="74.5703125" customWidth="1"/>
    <col min="515" max="515" width="0" hidden="1" customWidth="1"/>
    <col min="516" max="516" width="44" customWidth="1"/>
    <col min="517" max="517" width="16.140625" customWidth="1"/>
    <col min="769" max="769" width="10.7109375" customWidth="1"/>
    <col min="770" max="770" width="74.5703125" customWidth="1"/>
    <col min="771" max="771" width="0" hidden="1" customWidth="1"/>
    <col min="772" max="772" width="44" customWidth="1"/>
    <col min="773" max="773" width="16.140625" customWidth="1"/>
    <col min="1025" max="1025" width="10.7109375" customWidth="1"/>
    <col min="1026" max="1026" width="74.5703125" customWidth="1"/>
    <col min="1027" max="1027" width="0" hidden="1" customWidth="1"/>
    <col min="1028" max="1028" width="44" customWidth="1"/>
    <col min="1029" max="1029" width="16.140625" customWidth="1"/>
    <col min="1281" max="1281" width="10.7109375" customWidth="1"/>
    <col min="1282" max="1282" width="74.5703125" customWidth="1"/>
    <col min="1283" max="1283" width="0" hidden="1" customWidth="1"/>
    <col min="1284" max="1284" width="44" customWidth="1"/>
    <col min="1285" max="1285" width="16.140625" customWidth="1"/>
    <col min="1537" max="1537" width="10.7109375" customWidth="1"/>
    <col min="1538" max="1538" width="74.5703125" customWidth="1"/>
    <col min="1539" max="1539" width="0" hidden="1" customWidth="1"/>
    <col min="1540" max="1540" width="44" customWidth="1"/>
    <col min="1541" max="1541" width="16.140625" customWidth="1"/>
    <col min="1793" max="1793" width="10.7109375" customWidth="1"/>
    <col min="1794" max="1794" width="74.5703125" customWidth="1"/>
    <col min="1795" max="1795" width="0" hidden="1" customWidth="1"/>
    <col min="1796" max="1796" width="44" customWidth="1"/>
    <col min="1797" max="1797" width="16.140625" customWidth="1"/>
    <col min="2049" max="2049" width="10.7109375" customWidth="1"/>
    <col min="2050" max="2050" width="74.5703125" customWidth="1"/>
    <col min="2051" max="2051" width="0" hidden="1" customWidth="1"/>
    <col min="2052" max="2052" width="44" customWidth="1"/>
    <col min="2053" max="2053" width="16.140625" customWidth="1"/>
    <col min="2305" max="2305" width="10.7109375" customWidth="1"/>
    <col min="2306" max="2306" width="74.5703125" customWidth="1"/>
    <col min="2307" max="2307" width="0" hidden="1" customWidth="1"/>
    <col min="2308" max="2308" width="44" customWidth="1"/>
    <col min="2309" max="2309" width="16.140625" customWidth="1"/>
    <col min="2561" max="2561" width="10.7109375" customWidth="1"/>
    <col min="2562" max="2562" width="74.5703125" customWidth="1"/>
    <col min="2563" max="2563" width="0" hidden="1" customWidth="1"/>
    <col min="2564" max="2564" width="44" customWidth="1"/>
    <col min="2565" max="2565" width="16.140625" customWidth="1"/>
    <col min="2817" max="2817" width="10.7109375" customWidth="1"/>
    <col min="2818" max="2818" width="74.5703125" customWidth="1"/>
    <col min="2819" max="2819" width="0" hidden="1" customWidth="1"/>
    <col min="2820" max="2820" width="44" customWidth="1"/>
    <col min="2821" max="2821" width="16.140625" customWidth="1"/>
    <col min="3073" max="3073" width="10.7109375" customWidth="1"/>
    <col min="3074" max="3074" width="74.5703125" customWidth="1"/>
    <col min="3075" max="3075" width="0" hidden="1" customWidth="1"/>
    <col min="3076" max="3076" width="44" customWidth="1"/>
    <col min="3077" max="3077" width="16.140625" customWidth="1"/>
    <col min="3329" max="3329" width="10.7109375" customWidth="1"/>
    <col min="3330" max="3330" width="74.5703125" customWidth="1"/>
    <col min="3331" max="3331" width="0" hidden="1" customWidth="1"/>
    <col min="3332" max="3332" width="44" customWidth="1"/>
    <col min="3333" max="3333" width="16.140625" customWidth="1"/>
    <col min="3585" max="3585" width="10.7109375" customWidth="1"/>
    <col min="3586" max="3586" width="74.5703125" customWidth="1"/>
    <col min="3587" max="3587" width="0" hidden="1" customWidth="1"/>
    <col min="3588" max="3588" width="44" customWidth="1"/>
    <col min="3589" max="3589" width="16.140625" customWidth="1"/>
    <col min="3841" max="3841" width="10.7109375" customWidth="1"/>
    <col min="3842" max="3842" width="74.5703125" customWidth="1"/>
    <col min="3843" max="3843" width="0" hidden="1" customWidth="1"/>
    <col min="3844" max="3844" width="44" customWidth="1"/>
    <col min="3845" max="3845" width="16.140625" customWidth="1"/>
    <col min="4097" max="4097" width="10.7109375" customWidth="1"/>
    <col min="4098" max="4098" width="74.5703125" customWidth="1"/>
    <col min="4099" max="4099" width="0" hidden="1" customWidth="1"/>
    <col min="4100" max="4100" width="44" customWidth="1"/>
    <col min="4101" max="4101" width="16.140625" customWidth="1"/>
    <col min="4353" max="4353" width="10.7109375" customWidth="1"/>
    <col min="4354" max="4354" width="74.5703125" customWidth="1"/>
    <col min="4355" max="4355" width="0" hidden="1" customWidth="1"/>
    <col min="4356" max="4356" width="44" customWidth="1"/>
    <col min="4357" max="4357" width="16.140625" customWidth="1"/>
    <col min="4609" max="4609" width="10.7109375" customWidth="1"/>
    <col min="4610" max="4610" width="74.5703125" customWidth="1"/>
    <col min="4611" max="4611" width="0" hidden="1" customWidth="1"/>
    <col min="4612" max="4612" width="44" customWidth="1"/>
    <col min="4613" max="4613" width="16.140625" customWidth="1"/>
    <col min="4865" max="4865" width="10.7109375" customWidth="1"/>
    <col min="4866" max="4866" width="74.5703125" customWidth="1"/>
    <col min="4867" max="4867" width="0" hidden="1" customWidth="1"/>
    <col min="4868" max="4868" width="44" customWidth="1"/>
    <col min="4869" max="4869" width="16.140625" customWidth="1"/>
    <col min="5121" max="5121" width="10.7109375" customWidth="1"/>
    <col min="5122" max="5122" width="74.5703125" customWidth="1"/>
    <col min="5123" max="5123" width="0" hidden="1" customWidth="1"/>
    <col min="5124" max="5124" width="44" customWidth="1"/>
    <col min="5125" max="5125" width="16.140625" customWidth="1"/>
    <col min="5377" max="5377" width="10.7109375" customWidth="1"/>
    <col min="5378" max="5378" width="74.5703125" customWidth="1"/>
    <col min="5379" max="5379" width="0" hidden="1" customWidth="1"/>
    <col min="5380" max="5380" width="44" customWidth="1"/>
    <col min="5381" max="5381" width="16.140625" customWidth="1"/>
    <col min="5633" max="5633" width="10.7109375" customWidth="1"/>
    <col min="5634" max="5634" width="74.5703125" customWidth="1"/>
    <col min="5635" max="5635" width="0" hidden="1" customWidth="1"/>
    <col min="5636" max="5636" width="44" customWidth="1"/>
    <col min="5637" max="5637" width="16.140625" customWidth="1"/>
    <col min="5889" max="5889" width="10.7109375" customWidth="1"/>
    <col min="5890" max="5890" width="74.5703125" customWidth="1"/>
    <col min="5891" max="5891" width="0" hidden="1" customWidth="1"/>
    <col min="5892" max="5892" width="44" customWidth="1"/>
    <col min="5893" max="5893" width="16.140625" customWidth="1"/>
    <col min="6145" max="6145" width="10.7109375" customWidth="1"/>
    <col min="6146" max="6146" width="74.5703125" customWidth="1"/>
    <col min="6147" max="6147" width="0" hidden="1" customWidth="1"/>
    <col min="6148" max="6148" width="44" customWidth="1"/>
    <col min="6149" max="6149" width="16.140625" customWidth="1"/>
    <col min="6401" max="6401" width="10.7109375" customWidth="1"/>
    <col min="6402" max="6402" width="74.5703125" customWidth="1"/>
    <col min="6403" max="6403" width="0" hidden="1" customWidth="1"/>
    <col min="6404" max="6404" width="44" customWidth="1"/>
    <col min="6405" max="6405" width="16.140625" customWidth="1"/>
    <col min="6657" max="6657" width="10.7109375" customWidth="1"/>
    <col min="6658" max="6658" width="74.5703125" customWidth="1"/>
    <col min="6659" max="6659" width="0" hidden="1" customWidth="1"/>
    <col min="6660" max="6660" width="44" customWidth="1"/>
    <col min="6661" max="6661" width="16.140625" customWidth="1"/>
    <col min="6913" max="6913" width="10.7109375" customWidth="1"/>
    <col min="6914" max="6914" width="74.5703125" customWidth="1"/>
    <col min="6915" max="6915" width="0" hidden="1" customWidth="1"/>
    <col min="6916" max="6916" width="44" customWidth="1"/>
    <col min="6917" max="6917" width="16.140625" customWidth="1"/>
    <col min="7169" max="7169" width="10.7109375" customWidth="1"/>
    <col min="7170" max="7170" width="74.5703125" customWidth="1"/>
    <col min="7171" max="7171" width="0" hidden="1" customWidth="1"/>
    <col min="7172" max="7172" width="44" customWidth="1"/>
    <col min="7173" max="7173" width="16.140625" customWidth="1"/>
    <col min="7425" max="7425" width="10.7109375" customWidth="1"/>
    <col min="7426" max="7426" width="74.5703125" customWidth="1"/>
    <col min="7427" max="7427" width="0" hidden="1" customWidth="1"/>
    <col min="7428" max="7428" width="44" customWidth="1"/>
    <col min="7429" max="7429" width="16.140625" customWidth="1"/>
    <col min="7681" max="7681" width="10.7109375" customWidth="1"/>
    <col min="7682" max="7682" width="74.5703125" customWidth="1"/>
    <col min="7683" max="7683" width="0" hidden="1" customWidth="1"/>
    <col min="7684" max="7684" width="44" customWidth="1"/>
    <col min="7685" max="7685" width="16.140625" customWidth="1"/>
    <col min="7937" max="7937" width="10.7109375" customWidth="1"/>
    <col min="7938" max="7938" width="74.5703125" customWidth="1"/>
    <col min="7939" max="7939" width="0" hidden="1" customWidth="1"/>
    <col min="7940" max="7940" width="44" customWidth="1"/>
    <col min="7941" max="7941" width="16.140625" customWidth="1"/>
    <col min="8193" max="8193" width="10.7109375" customWidth="1"/>
    <col min="8194" max="8194" width="74.5703125" customWidth="1"/>
    <col min="8195" max="8195" width="0" hidden="1" customWidth="1"/>
    <col min="8196" max="8196" width="44" customWidth="1"/>
    <col min="8197" max="8197" width="16.140625" customWidth="1"/>
    <col min="8449" max="8449" width="10.7109375" customWidth="1"/>
    <col min="8450" max="8450" width="74.5703125" customWidth="1"/>
    <col min="8451" max="8451" width="0" hidden="1" customWidth="1"/>
    <col min="8452" max="8452" width="44" customWidth="1"/>
    <col min="8453" max="8453" width="16.140625" customWidth="1"/>
    <col min="8705" max="8705" width="10.7109375" customWidth="1"/>
    <col min="8706" max="8706" width="74.5703125" customWidth="1"/>
    <col min="8707" max="8707" width="0" hidden="1" customWidth="1"/>
    <col min="8708" max="8708" width="44" customWidth="1"/>
    <col min="8709" max="8709" width="16.140625" customWidth="1"/>
    <col min="8961" max="8961" width="10.7109375" customWidth="1"/>
    <col min="8962" max="8962" width="74.5703125" customWidth="1"/>
    <col min="8963" max="8963" width="0" hidden="1" customWidth="1"/>
    <col min="8964" max="8964" width="44" customWidth="1"/>
    <col min="8965" max="8965" width="16.140625" customWidth="1"/>
    <col min="9217" max="9217" width="10.7109375" customWidth="1"/>
    <col min="9218" max="9218" width="74.5703125" customWidth="1"/>
    <col min="9219" max="9219" width="0" hidden="1" customWidth="1"/>
    <col min="9220" max="9220" width="44" customWidth="1"/>
    <col min="9221" max="9221" width="16.140625" customWidth="1"/>
    <col min="9473" max="9473" width="10.7109375" customWidth="1"/>
    <col min="9474" max="9474" width="74.5703125" customWidth="1"/>
    <col min="9475" max="9475" width="0" hidden="1" customWidth="1"/>
    <col min="9476" max="9476" width="44" customWidth="1"/>
    <col min="9477" max="9477" width="16.140625" customWidth="1"/>
    <col min="9729" max="9729" width="10.7109375" customWidth="1"/>
    <col min="9730" max="9730" width="74.5703125" customWidth="1"/>
    <col min="9731" max="9731" width="0" hidden="1" customWidth="1"/>
    <col min="9732" max="9732" width="44" customWidth="1"/>
    <col min="9733" max="9733" width="16.140625" customWidth="1"/>
    <col min="9985" max="9985" width="10.7109375" customWidth="1"/>
    <col min="9986" max="9986" width="74.5703125" customWidth="1"/>
    <col min="9987" max="9987" width="0" hidden="1" customWidth="1"/>
    <col min="9988" max="9988" width="44" customWidth="1"/>
    <col min="9989" max="9989" width="16.140625" customWidth="1"/>
    <col min="10241" max="10241" width="10.7109375" customWidth="1"/>
    <col min="10242" max="10242" width="74.5703125" customWidth="1"/>
    <col min="10243" max="10243" width="0" hidden="1" customWidth="1"/>
    <col min="10244" max="10244" width="44" customWidth="1"/>
    <col min="10245" max="10245" width="16.140625" customWidth="1"/>
    <col min="10497" max="10497" width="10.7109375" customWidth="1"/>
    <col min="10498" max="10498" width="74.5703125" customWidth="1"/>
    <col min="10499" max="10499" width="0" hidden="1" customWidth="1"/>
    <col min="10500" max="10500" width="44" customWidth="1"/>
    <col min="10501" max="10501" width="16.140625" customWidth="1"/>
    <col min="10753" max="10753" width="10.7109375" customWidth="1"/>
    <col min="10754" max="10754" width="74.5703125" customWidth="1"/>
    <col min="10755" max="10755" width="0" hidden="1" customWidth="1"/>
    <col min="10756" max="10756" width="44" customWidth="1"/>
    <col min="10757" max="10757" width="16.140625" customWidth="1"/>
    <col min="11009" max="11009" width="10.7109375" customWidth="1"/>
    <col min="11010" max="11010" width="74.5703125" customWidth="1"/>
    <col min="11011" max="11011" width="0" hidden="1" customWidth="1"/>
    <col min="11012" max="11012" width="44" customWidth="1"/>
    <col min="11013" max="11013" width="16.140625" customWidth="1"/>
    <col min="11265" max="11265" width="10.7109375" customWidth="1"/>
    <col min="11266" max="11266" width="74.5703125" customWidth="1"/>
    <col min="11267" max="11267" width="0" hidden="1" customWidth="1"/>
    <col min="11268" max="11268" width="44" customWidth="1"/>
    <col min="11269" max="11269" width="16.140625" customWidth="1"/>
    <col min="11521" max="11521" width="10.7109375" customWidth="1"/>
    <col min="11522" max="11522" width="74.5703125" customWidth="1"/>
    <col min="11523" max="11523" width="0" hidden="1" customWidth="1"/>
    <col min="11524" max="11524" width="44" customWidth="1"/>
    <col min="11525" max="11525" width="16.140625" customWidth="1"/>
    <col min="11777" max="11777" width="10.7109375" customWidth="1"/>
    <col min="11778" max="11778" width="74.5703125" customWidth="1"/>
    <col min="11779" max="11779" width="0" hidden="1" customWidth="1"/>
    <col min="11780" max="11780" width="44" customWidth="1"/>
    <col min="11781" max="11781" width="16.140625" customWidth="1"/>
    <col min="12033" max="12033" width="10.7109375" customWidth="1"/>
    <col min="12034" max="12034" width="74.5703125" customWidth="1"/>
    <col min="12035" max="12035" width="0" hidden="1" customWidth="1"/>
    <col min="12036" max="12036" width="44" customWidth="1"/>
    <col min="12037" max="12037" width="16.140625" customWidth="1"/>
    <col min="12289" max="12289" width="10.7109375" customWidth="1"/>
    <col min="12290" max="12290" width="74.5703125" customWidth="1"/>
    <col min="12291" max="12291" width="0" hidden="1" customWidth="1"/>
    <col min="12292" max="12292" width="44" customWidth="1"/>
    <col min="12293" max="12293" width="16.140625" customWidth="1"/>
    <col min="12545" max="12545" width="10.7109375" customWidth="1"/>
    <col min="12546" max="12546" width="74.5703125" customWidth="1"/>
    <col min="12547" max="12547" width="0" hidden="1" customWidth="1"/>
    <col min="12548" max="12548" width="44" customWidth="1"/>
    <col min="12549" max="12549" width="16.140625" customWidth="1"/>
    <col min="12801" max="12801" width="10.7109375" customWidth="1"/>
    <col min="12802" max="12802" width="74.5703125" customWidth="1"/>
    <col min="12803" max="12803" width="0" hidden="1" customWidth="1"/>
    <col min="12804" max="12804" width="44" customWidth="1"/>
    <col min="12805" max="12805" width="16.140625" customWidth="1"/>
    <col min="13057" max="13057" width="10.7109375" customWidth="1"/>
    <col min="13058" max="13058" width="74.5703125" customWidth="1"/>
    <col min="13059" max="13059" width="0" hidden="1" customWidth="1"/>
    <col min="13060" max="13060" width="44" customWidth="1"/>
    <col min="13061" max="13061" width="16.140625" customWidth="1"/>
    <col min="13313" max="13313" width="10.7109375" customWidth="1"/>
    <col min="13314" max="13314" width="74.5703125" customWidth="1"/>
    <col min="13315" max="13315" width="0" hidden="1" customWidth="1"/>
    <col min="13316" max="13316" width="44" customWidth="1"/>
    <col min="13317" max="13317" width="16.140625" customWidth="1"/>
    <col min="13569" max="13569" width="10.7109375" customWidth="1"/>
    <col min="13570" max="13570" width="74.5703125" customWidth="1"/>
    <col min="13571" max="13571" width="0" hidden="1" customWidth="1"/>
    <col min="13572" max="13572" width="44" customWidth="1"/>
    <col min="13573" max="13573" width="16.140625" customWidth="1"/>
    <col min="13825" max="13825" width="10.7109375" customWidth="1"/>
    <col min="13826" max="13826" width="74.5703125" customWidth="1"/>
    <col min="13827" max="13827" width="0" hidden="1" customWidth="1"/>
    <col min="13828" max="13828" width="44" customWidth="1"/>
    <col min="13829" max="13829" width="16.140625" customWidth="1"/>
    <col min="14081" max="14081" width="10.7109375" customWidth="1"/>
    <col min="14082" max="14082" width="74.5703125" customWidth="1"/>
    <col min="14083" max="14083" width="0" hidden="1" customWidth="1"/>
    <col min="14084" max="14084" width="44" customWidth="1"/>
    <col min="14085" max="14085" width="16.140625" customWidth="1"/>
    <col min="14337" max="14337" width="10.7109375" customWidth="1"/>
    <col min="14338" max="14338" width="74.5703125" customWidth="1"/>
    <col min="14339" max="14339" width="0" hidden="1" customWidth="1"/>
    <col min="14340" max="14340" width="44" customWidth="1"/>
    <col min="14341" max="14341" width="16.140625" customWidth="1"/>
    <col min="14593" max="14593" width="10.7109375" customWidth="1"/>
    <col min="14594" max="14594" width="74.5703125" customWidth="1"/>
    <col min="14595" max="14595" width="0" hidden="1" customWidth="1"/>
    <col min="14596" max="14596" width="44" customWidth="1"/>
    <col min="14597" max="14597" width="16.140625" customWidth="1"/>
    <col min="14849" max="14849" width="10.7109375" customWidth="1"/>
    <col min="14850" max="14850" width="74.5703125" customWidth="1"/>
    <col min="14851" max="14851" width="0" hidden="1" customWidth="1"/>
    <col min="14852" max="14852" width="44" customWidth="1"/>
    <col min="14853" max="14853" width="16.140625" customWidth="1"/>
    <col min="15105" max="15105" width="10.7109375" customWidth="1"/>
    <col min="15106" max="15106" width="74.5703125" customWidth="1"/>
    <col min="15107" max="15107" width="0" hidden="1" customWidth="1"/>
    <col min="15108" max="15108" width="44" customWidth="1"/>
    <col min="15109" max="15109" width="16.140625" customWidth="1"/>
    <col min="15361" max="15361" width="10.7109375" customWidth="1"/>
    <col min="15362" max="15362" width="74.5703125" customWidth="1"/>
    <col min="15363" max="15363" width="0" hidden="1" customWidth="1"/>
    <col min="15364" max="15364" width="44" customWidth="1"/>
    <col min="15365" max="15365" width="16.140625" customWidth="1"/>
    <col min="15617" max="15617" width="10.7109375" customWidth="1"/>
    <col min="15618" max="15618" width="74.5703125" customWidth="1"/>
    <col min="15619" max="15619" width="0" hidden="1" customWidth="1"/>
    <col min="15620" max="15620" width="44" customWidth="1"/>
    <col min="15621" max="15621" width="16.140625" customWidth="1"/>
    <col min="15873" max="15873" width="10.7109375" customWidth="1"/>
    <col min="15874" max="15874" width="74.5703125" customWidth="1"/>
    <col min="15875" max="15875" width="0" hidden="1" customWidth="1"/>
    <col min="15876" max="15876" width="44" customWidth="1"/>
    <col min="15877" max="15877" width="16.140625" customWidth="1"/>
    <col min="16129" max="16129" width="10.7109375" customWidth="1"/>
    <col min="16130" max="16130" width="74.5703125" customWidth="1"/>
    <col min="16131" max="16131" width="0" hidden="1" customWidth="1"/>
    <col min="16132" max="16132" width="44" customWidth="1"/>
    <col min="16133" max="16133" width="16.140625" customWidth="1"/>
  </cols>
  <sheetData>
    <row r="1" spans="1:13" ht="12.75" customHeight="1">
      <c r="B1" s="108" t="s">
        <v>91</v>
      </c>
      <c r="C1" s="108"/>
      <c r="D1" s="108"/>
    </row>
    <row r="2" spans="1:13" ht="38.25" customHeight="1">
      <c r="A2" s="73"/>
      <c r="B2" s="108"/>
      <c r="C2" s="108"/>
      <c r="D2" s="108"/>
    </row>
    <row r="3" spans="1:13" ht="95.25" customHeight="1">
      <c r="B3" s="102" t="s">
        <v>92</v>
      </c>
      <c r="C3" s="102"/>
      <c r="D3" s="102"/>
    </row>
    <row r="4" spans="1:13" ht="15" customHeight="1" thickBot="1">
      <c r="B4" s="97"/>
      <c r="C4" s="97"/>
      <c r="D4" s="97"/>
    </row>
    <row r="5" spans="1:13" ht="27" customHeight="1" thickBot="1">
      <c r="A5" s="74"/>
      <c r="B5" s="98" t="s">
        <v>0</v>
      </c>
      <c r="C5" s="100" t="s">
        <v>1</v>
      </c>
      <c r="D5" s="109"/>
    </row>
    <row r="6" spans="1:13" ht="30" customHeight="1" thickBot="1">
      <c r="A6" s="1" t="s">
        <v>2</v>
      </c>
      <c r="B6" s="99"/>
      <c r="C6" s="75" t="s">
        <v>3</v>
      </c>
      <c r="D6" s="61" t="s">
        <v>61</v>
      </c>
      <c r="E6" s="48"/>
    </row>
    <row r="7" spans="1:13" ht="39.950000000000003" customHeight="1" thickBot="1">
      <c r="A7" s="4"/>
      <c r="B7" s="5" t="s">
        <v>4</v>
      </c>
      <c r="C7" s="37" t="e">
        <f>C8+C12+#REF!+#REF!</f>
        <v>#REF!</v>
      </c>
      <c r="D7" s="62">
        <f>D8+D12+D28+D29</f>
        <v>19.799999999999997</v>
      </c>
      <c r="E7" s="52"/>
      <c r="F7" s="7"/>
      <c r="H7" s="3"/>
      <c r="I7" s="3"/>
      <c r="J7" s="3"/>
      <c r="K7" s="3"/>
      <c r="L7" s="3"/>
      <c r="M7" s="3"/>
    </row>
    <row r="8" spans="1:13" ht="25.5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5.75</v>
      </c>
      <c r="E8" s="52"/>
      <c r="H8" s="3"/>
      <c r="I8" s="3"/>
      <c r="J8" s="3"/>
      <c r="K8" s="3"/>
      <c r="L8" s="3"/>
      <c r="M8" s="3"/>
    </row>
    <row r="9" spans="1:13" ht="27.75" customHeight="1">
      <c r="A9" s="12" t="s">
        <v>6</v>
      </c>
      <c r="B9" s="80" t="s">
        <v>7</v>
      </c>
      <c r="C9" s="40">
        <v>2.25</v>
      </c>
      <c r="D9" s="81">
        <v>4.83</v>
      </c>
      <c r="E9" s="35"/>
      <c r="H9" s="3"/>
      <c r="I9" s="3"/>
      <c r="J9" s="3"/>
      <c r="K9" s="3"/>
      <c r="L9" s="3"/>
      <c r="M9" s="3"/>
    </row>
    <row r="10" spans="1:13" ht="46.5" customHeight="1">
      <c r="A10" s="18" t="s">
        <v>8</v>
      </c>
      <c r="B10" s="82" t="s">
        <v>10</v>
      </c>
      <c r="C10" s="43"/>
      <c r="D10" s="85">
        <v>0.74</v>
      </c>
      <c r="E10" s="35"/>
      <c r="H10" s="3"/>
      <c r="I10" s="3"/>
      <c r="J10" s="3"/>
      <c r="K10" s="3"/>
      <c r="L10" s="3"/>
      <c r="M10" s="3"/>
    </row>
    <row r="11" spans="1:13" ht="25.5" customHeight="1" thickBot="1">
      <c r="A11" s="18" t="s">
        <v>9</v>
      </c>
      <c r="B11" s="82" t="s">
        <v>12</v>
      </c>
      <c r="C11" s="43"/>
      <c r="D11" s="83">
        <v>0.18</v>
      </c>
      <c r="E11" s="35"/>
      <c r="H11" s="3"/>
      <c r="I11" s="3"/>
      <c r="J11" s="3"/>
      <c r="K11" s="3"/>
      <c r="L11" s="3"/>
      <c r="M11" s="3"/>
    </row>
    <row r="12" spans="1:13" ht="25.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11.9</v>
      </c>
      <c r="E12" s="52"/>
      <c r="H12" s="3"/>
      <c r="I12" s="3"/>
      <c r="J12" s="3"/>
      <c r="K12" s="3"/>
      <c r="L12" s="3"/>
      <c r="M12" s="3"/>
    </row>
    <row r="13" spans="1:13" ht="93.75" customHeight="1" thickBot="1">
      <c r="A13" s="12" t="s">
        <v>14</v>
      </c>
      <c r="B13" s="91" t="s">
        <v>15</v>
      </c>
      <c r="C13" s="40">
        <v>0.3</v>
      </c>
      <c r="D13" s="46">
        <v>0.45</v>
      </c>
      <c r="E13" s="35"/>
      <c r="H13" s="3"/>
      <c r="I13" s="3"/>
      <c r="J13" s="3"/>
      <c r="K13" s="3"/>
      <c r="L13" s="3"/>
      <c r="M13" s="3"/>
    </row>
    <row r="14" spans="1:13" ht="62.25" customHeight="1" thickBot="1">
      <c r="A14" s="24" t="s">
        <v>16</v>
      </c>
      <c r="B14" s="57" t="s">
        <v>17</v>
      </c>
      <c r="C14" s="58">
        <v>1.49</v>
      </c>
      <c r="D14" s="11">
        <f>D16+D17+D18+D19+D20</f>
        <v>4.8100000000000005</v>
      </c>
      <c r="E14" s="52"/>
    </row>
    <row r="15" spans="1:13" ht="23.25" customHeight="1">
      <c r="A15" s="12" t="s">
        <v>18</v>
      </c>
      <c r="B15" s="80" t="s">
        <v>19</v>
      </c>
      <c r="C15" s="40"/>
      <c r="D15" s="81">
        <v>0</v>
      </c>
      <c r="E15" s="3"/>
    </row>
    <row r="16" spans="1:13" ht="43.5" customHeight="1">
      <c r="A16" s="15" t="s">
        <v>20</v>
      </c>
      <c r="B16" s="84" t="s">
        <v>21</v>
      </c>
      <c r="C16" s="42">
        <v>0.44</v>
      </c>
      <c r="D16" s="85">
        <v>2.93</v>
      </c>
      <c r="E16" s="3"/>
    </row>
    <row r="17" spans="1:5" ht="25.5" customHeight="1">
      <c r="A17" s="15" t="s">
        <v>22</v>
      </c>
      <c r="B17" s="86" t="s">
        <v>23</v>
      </c>
      <c r="C17" s="42">
        <v>0.64</v>
      </c>
      <c r="D17" s="85">
        <v>0.91</v>
      </c>
      <c r="E17" s="3"/>
    </row>
    <row r="18" spans="1:5" ht="33" customHeight="1">
      <c r="A18" s="15" t="s">
        <v>24</v>
      </c>
      <c r="B18" s="86" t="s">
        <v>25</v>
      </c>
      <c r="C18" s="42">
        <v>3.56</v>
      </c>
      <c r="D18" s="85">
        <v>0.97</v>
      </c>
      <c r="E18" s="3"/>
    </row>
    <row r="19" spans="1:5" ht="24" customHeight="1">
      <c r="A19" s="15" t="s">
        <v>26</v>
      </c>
      <c r="B19" s="86" t="s">
        <v>27</v>
      </c>
      <c r="C19" s="42">
        <v>0.06</v>
      </c>
      <c r="D19" s="85">
        <v>0</v>
      </c>
      <c r="E19" s="3"/>
    </row>
    <row r="20" spans="1:5" ht="25.5" customHeight="1" thickBot="1">
      <c r="A20" s="18" t="s">
        <v>28</v>
      </c>
      <c r="B20" s="82" t="s">
        <v>29</v>
      </c>
      <c r="C20" s="43" t="e">
        <f>C21+C22+C23+C24+#REF!+#REF!+C25+C26+C27+#REF!+#REF!+#REF!</f>
        <v>#REF!</v>
      </c>
      <c r="D20" s="83">
        <v>0</v>
      </c>
      <c r="E20" s="3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6.6400000000000006</v>
      </c>
      <c r="E21" s="50"/>
    </row>
    <row r="22" spans="1:5" ht="42.75" customHeight="1">
      <c r="A22" s="12" t="s">
        <v>32</v>
      </c>
      <c r="B22" s="80" t="s">
        <v>33</v>
      </c>
      <c r="C22" s="40">
        <v>0.06</v>
      </c>
      <c r="D22" s="81">
        <v>2.0499999999999998</v>
      </c>
      <c r="E22" s="3"/>
    </row>
    <row r="23" spans="1:5" ht="18" customHeight="1">
      <c r="A23" s="15" t="s">
        <v>34</v>
      </c>
      <c r="B23" s="86" t="s">
        <v>35</v>
      </c>
      <c r="C23" s="42">
        <v>0.1</v>
      </c>
      <c r="D23" s="85">
        <v>0.16</v>
      </c>
      <c r="E23" s="3"/>
    </row>
    <row r="24" spans="1:5" ht="73.5" customHeight="1">
      <c r="A24" s="15" t="s">
        <v>36</v>
      </c>
      <c r="B24" s="86" t="s">
        <v>37</v>
      </c>
      <c r="C24" s="42">
        <v>0.05</v>
      </c>
      <c r="D24" s="85">
        <v>3.2</v>
      </c>
      <c r="E24" s="3"/>
    </row>
    <row r="25" spans="1:5" ht="69.75" customHeight="1">
      <c r="A25" s="15" t="s">
        <v>38</v>
      </c>
      <c r="B25" s="86" t="s">
        <v>41</v>
      </c>
      <c r="C25" s="42">
        <v>0.15</v>
      </c>
      <c r="D25" s="85">
        <v>0.05</v>
      </c>
      <c r="E25" s="3"/>
    </row>
    <row r="26" spans="1:5" ht="24" customHeight="1">
      <c r="A26" s="15" t="s">
        <v>39</v>
      </c>
      <c r="B26" s="86" t="s">
        <v>42</v>
      </c>
      <c r="C26" s="42">
        <v>1.07</v>
      </c>
      <c r="D26" s="85">
        <v>0.03</v>
      </c>
      <c r="E26" s="3"/>
    </row>
    <row r="27" spans="1:5" ht="51.75" customHeight="1" thickBot="1">
      <c r="A27" s="15" t="s">
        <v>40</v>
      </c>
      <c r="B27" s="86" t="s">
        <v>43</v>
      </c>
      <c r="C27" s="42">
        <v>0.34</v>
      </c>
      <c r="D27" s="83">
        <v>1.1499999999999999</v>
      </c>
      <c r="E27" s="3"/>
    </row>
    <row r="28" spans="1:5" ht="27.75" customHeight="1" thickBot="1">
      <c r="A28" s="21">
        <v>3</v>
      </c>
      <c r="B28" s="9" t="s">
        <v>44</v>
      </c>
      <c r="C28" s="23">
        <v>4.55</v>
      </c>
      <c r="D28" s="11">
        <v>2.15</v>
      </c>
      <c r="E28" s="50"/>
    </row>
    <row r="29" spans="1:5" ht="54" customHeight="1" thickBot="1">
      <c r="A29" s="21" t="s">
        <v>45</v>
      </c>
      <c r="B29" s="9" t="s">
        <v>48</v>
      </c>
      <c r="C29" s="23">
        <v>4.55</v>
      </c>
      <c r="D29" s="11"/>
      <c r="E29" s="3"/>
    </row>
    <row r="30" spans="1:5" ht="42.75" customHeight="1">
      <c r="A30" s="94" t="s">
        <v>116</v>
      </c>
      <c r="B30" s="95"/>
      <c r="C30" s="95"/>
      <c r="D30" s="95"/>
      <c r="E30" s="3"/>
    </row>
    <row r="31" spans="1:5" ht="130.5" customHeight="1">
      <c r="A31" s="30"/>
      <c r="B31" s="31"/>
      <c r="C31" s="32"/>
      <c r="D31" s="31"/>
      <c r="E31" s="3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8"/>
  <sheetViews>
    <sheetView topLeftCell="A22" workbookViewId="0">
      <selection activeCell="D35" sqref="D35:D36"/>
    </sheetView>
  </sheetViews>
  <sheetFormatPr defaultRowHeight="15"/>
  <cols>
    <col min="1" max="1" width="10.7109375" customWidth="1"/>
    <col min="2" max="2" width="68.140625" style="33" customWidth="1"/>
    <col min="3" max="3" width="0.140625" style="34" hidden="1" customWidth="1"/>
    <col min="4" max="4" width="39.7109375" style="34" customWidth="1"/>
    <col min="5" max="5" width="9.5703125" bestFit="1" customWidth="1"/>
    <col min="257" max="257" width="10.7109375" customWidth="1"/>
    <col min="258" max="258" width="68.140625" customWidth="1"/>
    <col min="259" max="259" width="0" hidden="1" customWidth="1"/>
    <col min="260" max="260" width="39.7109375" customWidth="1"/>
    <col min="261" max="261" width="9.5703125" bestFit="1" customWidth="1"/>
    <col min="513" max="513" width="10.7109375" customWidth="1"/>
    <col min="514" max="514" width="68.140625" customWidth="1"/>
    <col min="515" max="515" width="0" hidden="1" customWidth="1"/>
    <col min="516" max="516" width="39.7109375" customWidth="1"/>
    <col min="517" max="517" width="9.5703125" bestFit="1" customWidth="1"/>
    <col min="769" max="769" width="10.7109375" customWidth="1"/>
    <col min="770" max="770" width="68.140625" customWidth="1"/>
    <col min="771" max="771" width="0" hidden="1" customWidth="1"/>
    <col min="772" max="772" width="39.7109375" customWidth="1"/>
    <col min="773" max="773" width="9.5703125" bestFit="1" customWidth="1"/>
    <col min="1025" max="1025" width="10.7109375" customWidth="1"/>
    <col min="1026" max="1026" width="68.140625" customWidth="1"/>
    <col min="1027" max="1027" width="0" hidden="1" customWidth="1"/>
    <col min="1028" max="1028" width="39.7109375" customWidth="1"/>
    <col min="1029" max="1029" width="9.5703125" bestFit="1" customWidth="1"/>
    <col min="1281" max="1281" width="10.7109375" customWidth="1"/>
    <col min="1282" max="1282" width="68.140625" customWidth="1"/>
    <col min="1283" max="1283" width="0" hidden="1" customWidth="1"/>
    <col min="1284" max="1284" width="39.7109375" customWidth="1"/>
    <col min="1285" max="1285" width="9.5703125" bestFit="1" customWidth="1"/>
    <col min="1537" max="1537" width="10.7109375" customWidth="1"/>
    <col min="1538" max="1538" width="68.140625" customWidth="1"/>
    <col min="1539" max="1539" width="0" hidden="1" customWidth="1"/>
    <col min="1540" max="1540" width="39.7109375" customWidth="1"/>
    <col min="1541" max="1541" width="9.5703125" bestFit="1" customWidth="1"/>
    <col min="1793" max="1793" width="10.7109375" customWidth="1"/>
    <col min="1794" max="1794" width="68.140625" customWidth="1"/>
    <col min="1795" max="1795" width="0" hidden="1" customWidth="1"/>
    <col min="1796" max="1796" width="39.7109375" customWidth="1"/>
    <col min="1797" max="1797" width="9.5703125" bestFit="1" customWidth="1"/>
    <col min="2049" max="2049" width="10.7109375" customWidth="1"/>
    <col min="2050" max="2050" width="68.140625" customWidth="1"/>
    <col min="2051" max="2051" width="0" hidden="1" customWidth="1"/>
    <col min="2052" max="2052" width="39.7109375" customWidth="1"/>
    <col min="2053" max="2053" width="9.5703125" bestFit="1" customWidth="1"/>
    <col min="2305" max="2305" width="10.7109375" customWidth="1"/>
    <col min="2306" max="2306" width="68.140625" customWidth="1"/>
    <col min="2307" max="2307" width="0" hidden="1" customWidth="1"/>
    <col min="2308" max="2308" width="39.7109375" customWidth="1"/>
    <col min="2309" max="2309" width="9.5703125" bestFit="1" customWidth="1"/>
    <col min="2561" max="2561" width="10.7109375" customWidth="1"/>
    <col min="2562" max="2562" width="68.140625" customWidth="1"/>
    <col min="2563" max="2563" width="0" hidden="1" customWidth="1"/>
    <col min="2564" max="2564" width="39.7109375" customWidth="1"/>
    <col min="2565" max="2565" width="9.5703125" bestFit="1" customWidth="1"/>
    <col min="2817" max="2817" width="10.7109375" customWidth="1"/>
    <col min="2818" max="2818" width="68.140625" customWidth="1"/>
    <col min="2819" max="2819" width="0" hidden="1" customWidth="1"/>
    <col min="2820" max="2820" width="39.7109375" customWidth="1"/>
    <col min="2821" max="2821" width="9.5703125" bestFit="1" customWidth="1"/>
    <col min="3073" max="3073" width="10.7109375" customWidth="1"/>
    <col min="3074" max="3074" width="68.140625" customWidth="1"/>
    <col min="3075" max="3075" width="0" hidden="1" customWidth="1"/>
    <col min="3076" max="3076" width="39.7109375" customWidth="1"/>
    <col min="3077" max="3077" width="9.5703125" bestFit="1" customWidth="1"/>
    <col min="3329" max="3329" width="10.7109375" customWidth="1"/>
    <col min="3330" max="3330" width="68.140625" customWidth="1"/>
    <col min="3331" max="3331" width="0" hidden="1" customWidth="1"/>
    <col min="3332" max="3332" width="39.7109375" customWidth="1"/>
    <col min="3333" max="3333" width="9.5703125" bestFit="1" customWidth="1"/>
    <col min="3585" max="3585" width="10.7109375" customWidth="1"/>
    <col min="3586" max="3586" width="68.140625" customWidth="1"/>
    <col min="3587" max="3587" width="0" hidden="1" customWidth="1"/>
    <col min="3588" max="3588" width="39.7109375" customWidth="1"/>
    <col min="3589" max="3589" width="9.5703125" bestFit="1" customWidth="1"/>
    <col min="3841" max="3841" width="10.7109375" customWidth="1"/>
    <col min="3842" max="3842" width="68.140625" customWidth="1"/>
    <col min="3843" max="3843" width="0" hidden="1" customWidth="1"/>
    <col min="3844" max="3844" width="39.7109375" customWidth="1"/>
    <col min="3845" max="3845" width="9.5703125" bestFit="1" customWidth="1"/>
    <col min="4097" max="4097" width="10.7109375" customWidth="1"/>
    <col min="4098" max="4098" width="68.140625" customWidth="1"/>
    <col min="4099" max="4099" width="0" hidden="1" customWidth="1"/>
    <col min="4100" max="4100" width="39.7109375" customWidth="1"/>
    <col min="4101" max="4101" width="9.5703125" bestFit="1" customWidth="1"/>
    <col min="4353" max="4353" width="10.7109375" customWidth="1"/>
    <col min="4354" max="4354" width="68.140625" customWidth="1"/>
    <col min="4355" max="4355" width="0" hidden="1" customWidth="1"/>
    <col min="4356" max="4356" width="39.7109375" customWidth="1"/>
    <col min="4357" max="4357" width="9.5703125" bestFit="1" customWidth="1"/>
    <col min="4609" max="4609" width="10.7109375" customWidth="1"/>
    <col min="4610" max="4610" width="68.140625" customWidth="1"/>
    <col min="4611" max="4611" width="0" hidden="1" customWidth="1"/>
    <col min="4612" max="4612" width="39.7109375" customWidth="1"/>
    <col min="4613" max="4613" width="9.5703125" bestFit="1" customWidth="1"/>
    <col min="4865" max="4865" width="10.7109375" customWidth="1"/>
    <col min="4866" max="4866" width="68.140625" customWidth="1"/>
    <col min="4867" max="4867" width="0" hidden="1" customWidth="1"/>
    <col min="4868" max="4868" width="39.7109375" customWidth="1"/>
    <col min="4869" max="4869" width="9.5703125" bestFit="1" customWidth="1"/>
    <col min="5121" max="5121" width="10.7109375" customWidth="1"/>
    <col min="5122" max="5122" width="68.140625" customWidth="1"/>
    <col min="5123" max="5123" width="0" hidden="1" customWidth="1"/>
    <col min="5124" max="5124" width="39.7109375" customWidth="1"/>
    <col min="5125" max="5125" width="9.5703125" bestFit="1" customWidth="1"/>
    <col min="5377" max="5377" width="10.7109375" customWidth="1"/>
    <col min="5378" max="5378" width="68.140625" customWidth="1"/>
    <col min="5379" max="5379" width="0" hidden="1" customWidth="1"/>
    <col min="5380" max="5380" width="39.7109375" customWidth="1"/>
    <col min="5381" max="5381" width="9.5703125" bestFit="1" customWidth="1"/>
    <col min="5633" max="5633" width="10.7109375" customWidth="1"/>
    <col min="5634" max="5634" width="68.140625" customWidth="1"/>
    <col min="5635" max="5635" width="0" hidden="1" customWidth="1"/>
    <col min="5636" max="5636" width="39.7109375" customWidth="1"/>
    <col min="5637" max="5637" width="9.5703125" bestFit="1" customWidth="1"/>
    <col min="5889" max="5889" width="10.7109375" customWidth="1"/>
    <col min="5890" max="5890" width="68.140625" customWidth="1"/>
    <col min="5891" max="5891" width="0" hidden="1" customWidth="1"/>
    <col min="5892" max="5892" width="39.7109375" customWidth="1"/>
    <col min="5893" max="5893" width="9.5703125" bestFit="1" customWidth="1"/>
    <col min="6145" max="6145" width="10.7109375" customWidth="1"/>
    <col min="6146" max="6146" width="68.140625" customWidth="1"/>
    <col min="6147" max="6147" width="0" hidden="1" customWidth="1"/>
    <col min="6148" max="6148" width="39.7109375" customWidth="1"/>
    <col min="6149" max="6149" width="9.5703125" bestFit="1" customWidth="1"/>
    <col min="6401" max="6401" width="10.7109375" customWidth="1"/>
    <col min="6402" max="6402" width="68.140625" customWidth="1"/>
    <col min="6403" max="6403" width="0" hidden="1" customWidth="1"/>
    <col min="6404" max="6404" width="39.7109375" customWidth="1"/>
    <col min="6405" max="6405" width="9.5703125" bestFit="1" customWidth="1"/>
    <col min="6657" max="6657" width="10.7109375" customWidth="1"/>
    <col min="6658" max="6658" width="68.140625" customWidth="1"/>
    <col min="6659" max="6659" width="0" hidden="1" customWidth="1"/>
    <col min="6660" max="6660" width="39.7109375" customWidth="1"/>
    <col min="6661" max="6661" width="9.5703125" bestFit="1" customWidth="1"/>
    <col min="6913" max="6913" width="10.7109375" customWidth="1"/>
    <col min="6914" max="6914" width="68.140625" customWidth="1"/>
    <col min="6915" max="6915" width="0" hidden="1" customWidth="1"/>
    <col min="6916" max="6916" width="39.7109375" customWidth="1"/>
    <col min="6917" max="6917" width="9.5703125" bestFit="1" customWidth="1"/>
    <col min="7169" max="7169" width="10.7109375" customWidth="1"/>
    <col min="7170" max="7170" width="68.140625" customWidth="1"/>
    <col min="7171" max="7171" width="0" hidden="1" customWidth="1"/>
    <col min="7172" max="7172" width="39.7109375" customWidth="1"/>
    <col min="7173" max="7173" width="9.5703125" bestFit="1" customWidth="1"/>
    <col min="7425" max="7425" width="10.7109375" customWidth="1"/>
    <col min="7426" max="7426" width="68.140625" customWidth="1"/>
    <col min="7427" max="7427" width="0" hidden="1" customWidth="1"/>
    <col min="7428" max="7428" width="39.7109375" customWidth="1"/>
    <col min="7429" max="7429" width="9.5703125" bestFit="1" customWidth="1"/>
    <col min="7681" max="7681" width="10.7109375" customWidth="1"/>
    <col min="7682" max="7682" width="68.140625" customWidth="1"/>
    <col min="7683" max="7683" width="0" hidden="1" customWidth="1"/>
    <col min="7684" max="7684" width="39.7109375" customWidth="1"/>
    <col min="7685" max="7685" width="9.5703125" bestFit="1" customWidth="1"/>
    <col min="7937" max="7937" width="10.7109375" customWidth="1"/>
    <col min="7938" max="7938" width="68.140625" customWidth="1"/>
    <col min="7939" max="7939" width="0" hidden="1" customWidth="1"/>
    <col min="7940" max="7940" width="39.7109375" customWidth="1"/>
    <col min="7941" max="7941" width="9.5703125" bestFit="1" customWidth="1"/>
    <col min="8193" max="8193" width="10.7109375" customWidth="1"/>
    <col min="8194" max="8194" width="68.140625" customWidth="1"/>
    <col min="8195" max="8195" width="0" hidden="1" customWidth="1"/>
    <col min="8196" max="8196" width="39.7109375" customWidth="1"/>
    <col min="8197" max="8197" width="9.5703125" bestFit="1" customWidth="1"/>
    <col min="8449" max="8449" width="10.7109375" customWidth="1"/>
    <col min="8450" max="8450" width="68.140625" customWidth="1"/>
    <col min="8451" max="8451" width="0" hidden="1" customWidth="1"/>
    <col min="8452" max="8452" width="39.7109375" customWidth="1"/>
    <col min="8453" max="8453" width="9.5703125" bestFit="1" customWidth="1"/>
    <col min="8705" max="8705" width="10.7109375" customWidth="1"/>
    <col min="8706" max="8706" width="68.140625" customWidth="1"/>
    <col min="8707" max="8707" width="0" hidden="1" customWidth="1"/>
    <col min="8708" max="8708" width="39.7109375" customWidth="1"/>
    <col min="8709" max="8709" width="9.5703125" bestFit="1" customWidth="1"/>
    <col min="8961" max="8961" width="10.7109375" customWidth="1"/>
    <col min="8962" max="8962" width="68.140625" customWidth="1"/>
    <col min="8963" max="8963" width="0" hidden="1" customWidth="1"/>
    <col min="8964" max="8964" width="39.7109375" customWidth="1"/>
    <col min="8965" max="8965" width="9.5703125" bestFit="1" customWidth="1"/>
    <col min="9217" max="9217" width="10.7109375" customWidth="1"/>
    <col min="9218" max="9218" width="68.140625" customWidth="1"/>
    <col min="9219" max="9219" width="0" hidden="1" customWidth="1"/>
    <col min="9220" max="9220" width="39.7109375" customWidth="1"/>
    <col min="9221" max="9221" width="9.5703125" bestFit="1" customWidth="1"/>
    <col min="9473" max="9473" width="10.7109375" customWidth="1"/>
    <col min="9474" max="9474" width="68.140625" customWidth="1"/>
    <col min="9475" max="9475" width="0" hidden="1" customWidth="1"/>
    <col min="9476" max="9476" width="39.7109375" customWidth="1"/>
    <col min="9477" max="9477" width="9.5703125" bestFit="1" customWidth="1"/>
    <col min="9729" max="9729" width="10.7109375" customWidth="1"/>
    <col min="9730" max="9730" width="68.140625" customWidth="1"/>
    <col min="9731" max="9731" width="0" hidden="1" customWidth="1"/>
    <col min="9732" max="9732" width="39.7109375" customWidth="1"/>
    <col min="9733" max="9733" width="9.5703125" bestFit="1" customWidth="1"/>
    <col min="9985" max="9985" width="10.7109375" customWidth="1"/>
    <col min="9986" max="9986" width="68.140625" customWidth="1"/>
    <col min="9987" max="9987" width="0" hidden="1" customWidth="1"/>
    <col min="9988" max="9988" width="39.7109375" customWidth="1"/>
    <col min="9989" max="9989" width="9.5703125" bestFit="1" customWidth="1"/>
    <col min="10241" max="10241" width="10.7109375" customWidth="1"/>
    <col min="10242" max="10242" width="68.140625" customWidth="1"/>
    <col min="10243" max="10243" width="0" hidden="1" customWidth="1"/>
    <col min="10244" max="10244" width="39.7109375" customWidth="1"/>
    <col min="10245" max="10245" width="9.5703125" bestFit="1" customWidth="1"/>
    <col min="10497" max="10497" width="10.7109375" customWidth="1"/>
    <col min="10498" max="10498" width="68.140625" customWidth="1"/>
    <col min="10499" max="10499" width="0" hidden="1" customWidth="1"/>
    <col min="10500" max="10500" width="39.7109375" customWidth="1"/>
    <col min="10501" max="10501" width="9.5703125" bestFit="1" customWidth="1"/>
    <col min="10753" max="10753" width="10.7109375" customWidth="1"/>
    <col min="10754" max="10754" width="68.140625" customWidth="1"/>
    <col min="10755" max="10755" width="0" hidden="1" customWidth="1"/>
    <col min="10756" max="10756" width="39.7109375" customWidth="1"/>
    <col min="10757" max="10757" width="9.5703125" bestFit="1" customWidth="1"/>
    <col min="11009" max="11009" width="10.7109375" customWidth="1"/>
    <col min="11010" max="11010" width="68.140625" customWidth="1"/>
    <col min="11011" max="11011" width="0" hidden="1" customWidth="1"/>
    <col min="11012" max="11012" width="39.7109375" customWidth="1"/>
    <col min="11013" max="11013" width="9.5703125" bestFit="1" customWidth="1"/>
    <col min="11265" max="11265" width="10.7109375" customWidth="1"/>
    <col min="11266" max="11266" width="68.140625" customWidth="1"/>
    <col min="11267" max="11267" width="0" hidden="1" customWidth="1"/>
    <col min="11268" max="11268" width="39.7109375" customWidth="1"/>
    <col min="11269" max="11269" width="9.5703125" bestFit="1" customWidth="1"/>
    <col min="11521" max="11521" width="10.7109375" customWidth="1"/>
    <col min="11522" max="11522" width="68.140625" customWidth="1"/>
    <col min="11523" max="11523" width="0" hidden="1" customWidth="1"/>
    <col min="11524" max="11524" width="39.7109375" customWidth="1"/>
    <col min="11525" max="11525" width="9.5703125" bestFit="1" customWidth="1"/>
    <col min="11777" max="11777" width="10.7109375" customWidth="1"/>
    <col min="11778" max="11778" width="68.140625" customWidth="1"/>
    <col min="11779" max="11779" width="0" hidden="1" customWidth="1"/>
    <col min="11780" max="11780" width="39.7109375" customWidth="1"/>
    <col min="11781" max="11781" width="9.5703125" bestFit="1" customWidth="1"/>
    <col min="12033" max="12033" width="10.7109375" customWidth="1"/>
    <col min="12034" max="12034" width="68.140625" customWidth="1"/>
    <col min="12035" max="12035" width="0" hidden="1" customWidth="1"/>
    <col min="12036" max="12036" width="39.7109375" customWidth="1"/>
    <col min="12037" max="12037" width="9.5703125" bestFit="1" customWidth="1"/>
    <col min="12289" max="12289" width="10.7109375" customWidth="1"/>
    <col min="12290" max="12290" width="68.140625" customWidth="1"/>
    <col min="12291" max="12291" width="0" hidden="1" customWidth="1"/>
    <col min="12292" max="12292" width="39.7109375" customWidth="1"/>
    <col min="12293" max="12293" width="9.5703125" bestFit="1" customWidth="1"/>
    <col min="12545" max="12545" width="10.7109375" customWidth="1"/>
    <col min="12546" max="12546" width="68.140625" customWidth="1"/>
    <col min="12547" max="12547" width="0" hidden="1" customWidth="1"/>
    <col min="12548" max="12548" width="39.7109375" customWidth="1"/>
    <col min="12549" max="12549" width="9.5703125" bestFit="1" customWidth="1"/>
    <col min="12801" max="12801" width="10.7109375" customWidth="1"/>
    <col min="12802" max="12802" width="68.140625" customWidth="1"/>
    <col min="12803" max="12803" width="0" hidden="1" customWidth="1"/>
    <col min="12804" max="12804" width="39.7109375" customWidth="1"/>
    <col min="12805" max="12805" width="9.5703125" bestFit="1" customWidth="1"/>
    <col min="13057" max="13057" width="10.7109375" customWidth="1"/>
    <col min="13058" max="13058" width="68.140625" customWidth="1"/>
    <col min="13059" max="13059" width="0" hidden="1" customWidth="1"/>
    <col min="13060" max="13060" width="39.7109375" customWidth="1"/>
    <col min="13061" max="13061" width="9.5703125" bestFit="1" customWidth="1"/>
    <col min="13313" max="13313" width="10.7109375" customWidth="1"/>
    <col min="13314" max="13314" width="68.140625" customWidth="1"/>
    <col min="13315" max="13315" width="0" hidden="1" customWidth="1"/>
    <col min="13316" max="13316" width="39.7109375" customWidth="1"/>
    <col min="13317" max="13317" width="9.5703125" bestFit="1" customWidth="1"/>
    <col min="13569" max="13569" width="10.7109375" customWidth="1"/>
    <col min="13570" max="13570" width="68.140625" customWidth="1"/>
    <col min="13571" max="13571" width="0" hidden="1" customWidth="1"/>
    <col min="13572" max="13572" width="39.7109375" customWidth="1"/>
    <col min="13573" max="13573" width="9.5703125" bestFit="1" customWidth="1"/>
    <col min="13825" max="13825" width="10.7109375" customWidth="1"/>
    <col min="13826" max="13826" width="68.140625" customWidth="1"/>
    <col min="13827" max="13827" width="0" hidden="1" customWidth="1"/>
    <col min="13828" max="13828" width="39.7109375" customWidth="1"/>
    <col min="13829" max="13829" width="9.5703125" bestFit="1" customWidth="1"/>
    <col min="14081" max="14081" width="10.7109375" customWidth="1"/>
    <col min="14082" max="14082" width="68.140625" customWidth="1"/>
    <col min="14083" max="14083" width="0" hidden="1" customWidth="1"/>
    <col min="14084" max="14084" width="39.7109375" customWidth="1"/>
    <col min="14085" max="14085" width="9.5703125" bestFit="1" customWidth="1"/>
    <col min="14337" max="14337" width="10.7109375" customWidth="1"/>
    <col min="14338" max="14338" width="68.140625" customWidth="1"/>
    <col min="14339" max="14339" width="0" hidden="1" customWidth="1"/>
    <col min="14340" max="14340" width="39.7109375" customWidth="1"/>
    <col min="14341" max="14341" width="9.5703125" bestFit="1" customWidth="1"/>
    <col min="14593" max="14593" width="10.7109375" customWidth="1"/>
    <col min="14594" max="14594" width="68.140625" customWidth="1"/>
    <col min="14595" max="14595" width="0" hidden="1" customWidth="1"/>
    <col min="14596" max="14596" width="39.7109375" customWidth="1"/>
    <col min="14597" max="14597" width="9.5703125" bestFit="1" customWidth="1"/>
    <col min="14849" max="14849" width="10.7109375" customWidth="1"/>
    <col min="14850" max="14850" width="68.140625" customWidth="1"/>
    <col min="14851" max="14851" width="0" hidden="1" customWidth="1"/>
    <col min="14852" max="14852" width="39.7109375" customWidth="1"/>
    <col min="14853" max="14853" width="9.5703125" bestFit="1" customWidth="1"/>
    <col min="15105" max="15105" width="10.7109375" customWidth="1"/>
    <col min="15106" max="15106" width="68.140625" customWidth="1"/>
    <col min="15107" max="15107" width="0" hidden="1" customWidth="1"/>
    <col min="15108" max="15108" width="39.7109375" customWidth="1"/>
    <col min="15109" max="15109" width="9.5703125" bestFit="1" customWidth="1"/>
    <col min="15361" max="15361" width="10.7109375" customWidth="1"/>
    <col min="15362" max="15362" width="68.140625" customWidth="1"/>
    <col min="15363" max="15363" width="0" hidden="1" customWidth="1"/>
    <col min="15364" max="15364" width="39.7109375" customWidth="1"/>
    <col min="15365" max="15365" width="9.5703125" bestFit="1" customWidth="1"/>
    <col min="15617" max="15617" width="10.7109375" customWidth="1"/>
    <col min="15618" max="15618" width="68.140625" customWidth="1"/>
    <col min="15619" max="15619" width="0" hidden="1" customWidth="1"/>
    <col min="15620" max="15620" width="39.7109375" customWidth="1"/>
    <col min="15621" max="15621" width="9.5703125" bestFit="1" customWidth="1"/>
    <col min="15873" max="15873" width="10.7109375" customWidth="1"/>
    <col min="15874" max="15874" width="68.140625" customWidth="1"/>
    <col min="15875" max="15875" width="0" hidden="1" customWidth="1"/>
    <col min="15876" max="15876" width="39.7109375" customWidth="1"/>
    <col min="15877" max="15877" width="9.5703125" bestFit="1" customWidth="1"/>
    <col min="16129" max="16129" width="10.7109375" customWidth="1"/>
    <col min="16130" max="16130" width="68.140625" customWidth="1"/>
    <col min="16131" max="16131" width="0" hidden="1" customWidth="1"/>
    <col min="16132" max="16132" width="39.7109375" customWidth="1"/>
    <col min="16133" max="16133" width="9.5703125" bestFit="1" customWidth="1"/>
  </cols>
  <sheetData>
    <row r="1" spans="1:12" ht="12.75" customHeight="1">
      <c r="B1" s="96" t="s">
        <v>93</v>
      </c>
      <c r="C1" s="96"/>
      <c r="D1" s="96"/>
    </row>
    <row r="2" spans="1:12" ht="38.25" customHeight="1">
      <c r="A2" s="73"/>
      <c r="B2" s="96"/>
      <c r="C2" s="96"/>
      <c r="D2" s="96"/>
    </row>
    <row r="3" spans="1:12" ht="84.75" customHeight="1">
      <c r="A3" s="106" t="s">
        <v>94</v>
      </c>
      <c r="B3" s="110"/>
      <c r="C3" s="110"/>
      <c r="D3" s="110"/>
    </row>
    <row r="4" spans="1:12" ht="15" customHeight="1" thickBot="1">
      <c r="B4" s="97"/>
      <c r="C4" s="97"/>
      <c r="D4" s="97"/>
    </row>
    <row r="5" spans="1:12" ht="27" customHeight="1" thickBot="1">
      <c r="A5" s="74"/>
      <c r="B5" s="98" t="s">
        <v>0</v>
      </c>
      <c r="C5" s="100" t="s">
        <v>1</v>
      </c>
      <c r="D5" s="109"/>
    </row>
    <row r="6" spans="1:12" ht="30" customHeight="1" thickBot="1">
      <c r="A6" s="1" t="s">
        <v>2</v>
      </c>
      <c r="B6" s="99"/>
      <c r="C6" s="75" t="s">
        <v>3</v>
      </c>
      <c r="D6" s="61" t="s">
        <v>67</v>
      </c>
      <c r="E6" s="50"/>
      <c r="G6" s="3"/>
      <c r="H6" s="3"/>
      <c r="I6" s="3"/>
      <c r="J6" s="3"/>
      <c r="K6" s="3"/>
      <c r="L6" s="3"/>
    </row>
    <row r="7" spans="1:12" ht="39.950000000000003" customHeight="1" thickBot="1">
      <c r="A7" s="4"/>
      <c r="B7" s="5" t="s">
        <v>4</v>
      </c>
      <c r="C7" s="37" t="e">
        <f>C8+C12+#REF!+#REF!</f>
        <v>#REF!</v>
      </c>
      <c r="D7" s="62">
        <f>D8+D12+D28+D29</f>
        <v>19.18</v>
      </c>
      <c r="E7" s="52"/>
      <c r="F7" s="7"/>
      <c r="G7" s="3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6.3199999999999994</v>
      </c>
      <c r="E8" s="52"/>
      <c r="G8" s="3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40">
        <v>2.25</v>
      </c>
      <c r="D9" s="81">
        <v>5.43</v>
      </c>
      <c r="E9" s="35"/>
      <c r="G9" s="3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43"/>
      <c r="D10" s="85">
        <v>0.72</v>
      </c>
      <c r="E10" s="35"/>
      <c r="G10" s="3"/>
      <c r="H10" s="3"/>
      <c r="I10" s="3"/>
      <c r="J10" s="3"/>
      <c r="K10" s="3"/>
      <c r="L10" s="3"/>
    </row>
    <row r="11" spans="1:12" ht="19.5" customHeight="1" thickBot="1">
      <c r="A11" s="18" t="s">
        <v>9</v>
      </c>
      <c r="B11" s="19" t="s">
        <v>12</v>
      </c>
      <c r="C11" s="43"/>
      <c r="D11" s="83">
        <v>0.17</v>
      </c>
      <c r="E11" s="35"/>
      <c r="G11" s="3"/>
      <c r="H11" s="3"/>
      <c r="I11" s="3"/>
      <c r="J11" s="3"/>
      <c r="K11" s="3"/>
      <c r="L11" s="3"/>
    </row>
    <row r="12" spans="1:12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  <c r="E12" s="52"/>
      <c r="G12" s="3"/>
      <c r="H12" s="3"/>
      <c r="I12" s="3"/>
      <c r="J12" s="3"/>
      <c r="K12" s="3"/>
      <c r="L12" s="3"/>
    </row>
    <row r="13" spans="1:12" ht="74.25" customHeight="1" thickBot="1">
      <c r="A13" s="12" t="s">
        <v>14</v>
      </c>
      <c r="B13" s="13" t="s">
        <v>15</v>
      </c>
      <c r="C13" s="40">
        <v>0.3</v>
      </c>
      <c r="D13" s="92">
        <v>0.46</v>
      </c>
      <c r="E13" s="35"/>
      <c r="G13" s="3"/>
      <c r="H13" s="3"/>
      <c r="I13" s="3"/>
      <c r="J13" s="3"/>
      <c r="K13" s="3"/>
      <c r="L13" s="3"/>
    </row>
    <row r="14" spans="1:12" ht="62.25" customHeight="1" thickBot="1">
      <c r="A14" s="24" t="s">
        <v>16</v>
      </c>
      <c r="B14" s="25" t="s">
        <v>17</v>
      </c>
      <c r="C14" s="26">
        <v>1.49</v>
      </c>
      <c r="D14" s="11">
        <f>D16+D17+D18+D19+D20</f>
        <v>3.78</v>
      </c>
      <c r="E14" s="52"/>
    </row>
    <row r="15" spans="1:12" ht="15" customHeight="1">
      <c r="A15" s="12" t="s">
        <v>18</v>
      </c>
      <c r="B15" s="13" t="s">
        <v>19</v>
      </c>
      <c r="C15" s="40"/>
      <c r="D15" s="81">
        <v>0</v>
      </c>
      <c r="E15" s="35"/>
    </row>
    <row r="16" spans="1:12" ht="28.5" customHeight="1">
      <c r="A16" s="15" t="s">
        <v>20</v>
      </c>
      <c r="B16" s="28" t="s">
        <v>21</v>
      </c>
      <c r="C16" s="42">
        <v>0.44</v>
      </c>
      <c r="D16" s="85">
        <v>2.9</v>
      </c>
      <c r="E16" s="35"/>
    </row>
    <row r="17" spans="1:5" ht="23.25" customHeight="1">
      <c r="A17" s="15" t="s">
        <v>22</v>
      </c>
      <c r="B17" s="16" t="s">
        <v>23</v>
      </c>
      <c r="C17" s="42">
        <v>0.64</v>
      </c>
      <c r="D17" s="85">
        <v>0.88</v>
      </c>
      <c r="E17" s="35"/>
    </row>
    <row r="18" spans="1:5" ht="27.75" customHeight="1">
      <c r="A18" s="15" t="s">
        <v>24</v>
      </c>
      <c r="B18" s="16" t="s">
        <v>25</v>
      </c>
      <c r="C18" s="42">
        <v>3.56</v>
      </c>
      <c r="D18" s="85">
        <v>0</v>
      </c>
      <c r="E18" s="35"/>
    </row>
    <row r="19" spans="1:5" ht="15.75" customHeight="1">
      <c r="A19" s="15" t="s">
        <v>26</v>
      </c>
      <c r="B19" s="16" t="s">
        <v>27</v>
      </c>
      <c r="C19" s="42">
        <v>0.06</v>
      </c>
      <c r="D19" s="85">
        <v>0</v>
      </c>
      <c r="E19" s="35"/>
    </row>
    <row r="20" spans="1:5" ht="16.5" customHeight="1" thickBot="1">
      <c r="A20" s="18" t="s">
        <v>28</v>
      </c>
      <c r="B20" s="19" t="s">
        <v>29</v>
      </c>
      <c r="C20" s="43" t="e">
        <f>C21+C22+C23+C24+#REF!+#REF!+C25+C26+C27+#REF!+#REF!+#REF!</f>
        <v>#REF!</v>
      </c>
      <c r="D20" s="83">
        <v>0</v>
      </c>
      <c r="E20" s="35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  <c r="E21" s="52"/>
    </row>
    <row r="22" spans="1:5" ht="27" customHeight="1">
      <c r="A22" s="12" t="s">
        <v>32</v>
      </c>
      <c r="B22" s="13" t="s">
        <v>33</v>
      </c>
      <c r="C22" s="40">
        <v>0.06</v>
      </c>
      <c r="D22" s="81">
        <v>1.76</v>
      </c>
      <c r="E22" s="35"/>
    </row>
    <row r="23" spans="1:5" ht="25.5" customHeight="1">
      <c r="A23" s="15" t="s">
        <v>34</v>
      </c>
      <c r="B23" s="16" t="s">
        <v>35</v>
      </c>
      <c r="C23" s="42">
        <v>0.1</v>
      </c>
      <c r="D23" s="85">
        <v>0.18</v>
      </c>
      <c r="E23" s="35"/>
    </row>
    <row r="24" spans="1:5" ht="51" customHeight="1">
      <c r="A24" s="15" t="s">
        <v>36</v>
      </c>
      <c r="B24" s="16" t="s">
        <v>37</v>
      </c>
      <c r="C24" s="42">
        <v>0.05</v>
      </c>
      <c r="D24" s="85">
        <v>3.25</v>
      </c>
      <c r="E24" s="35"/>
    </row>
    <row r="25" spans="1:5" ht="54.75" customHeight="1">
      <c r="A25" s="15" t="s">
        <v>38</v>
      </c>
      <c r="B25" s="16" t="s">
        <v>41</v>
      </c>
      <c r="C25" s="42">
        <v>0.15</v>
      </c>
      <c r="D25" s="85">
        <v>0.05</v>
      </c>
      <c r="E25" s="35"/>
    </row>
    <row r="26" spans="1:5" ht="22.5" customHeight="1">
      <c r="A26" s="15" t="s">
        <v>39</v>
      </c>
      <c r="B26" s="16" t="s">
        <v>42</v>
      </c>
      <c r="C26" s="42">
        <v>1.07</v>
      </c>
      <c r="D26" s="85">
        <v>0.03</v>
      </c>
      <c r="E26" s="35"/>
    </row>
    <row r="27" spans="1:5" ht="40.5" customHeight="1" thickBot="1">
      <c r="A27" s="15" t="s">
        <v>40</v>
      </c>
      <c r="B27" s="16" t="s">
        <v>43</v>
      </c>
      <c r="C27" s="42">
        <v>0.34</v>
      </c>
      <c r="D27" s="83">
        <v>1.1200000000000001</v>
      </c>
      <c r="E27" s="35"/>
    </row>
    <row r="28" spans="1:5" ht="26.25" customHeight="1" thickBot="1">
      <c r="A28" s="21">
        <v>3</v>
      </c>
      <c r="B28" s="9" t="s">
        <v>44</v>
      </c>
      <c r="C28" s="23">
        <v>4.55</v>
      </c>
      <c r="D28" s="11">
        <v>2.23</v>
      </c>
      <c r="E28" s="52"/>
    </row>
    <row r="29" spans="1:5" ht="51" customHeight="1" thickBot="1">
      <c r="A29" s="21" t="s">
        <v>45</v>
      </c>
      <c r="B29" s="9" t="s">
        <v>52</v>
      </c>
      <c r="C29" s="23">
        <v>4.55</v>
      </c>
      <c r="D29" s="11"/>
    </row>
    <row r="30" spans="1:5" ht="37.5" customHeight="1">
      <c r="A30" s="94" t="s">
        <v>95</v>
      </c>
      <c r="B30" s="95"/>
      <c r="C30" s="95"/>
      <c r="D30" s="95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topLeftCell="A16" workbookViewId="0">
      <selection activeCell="D33" sqref="D3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5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2" ht="15" customHeight="1">
      <c r="B1" s="96" t="s">
        <v>96</v>
      </c>
      <c r="C1" s="96"/>
      <c r="D1" s="96"/>
    </row>
    <row r="2" spans="1:12" ht="39.75" customHeight="1">
      <c r="A2" s="73"/>
      <c r="B2" s="96"/>
      <c r="C2" s="96"/>
      <c r="D2" s="96"/>
    </row>
    <row r="3" spans="1:12" ht="76.5" customHeight="1">
      <c r="A3" s="106" t="s">
        <v>97</v>
      </c>
      <c r="B3" s="107"/>
      <c r="C3" s="107"/>
      <c r="D3" s="107"/>
    </row>
    <row r="4" spans="1:12" ht="15.75" thickBot="1">
      <c r="B4" s="97"/>
      <c r="C4" s="97"/>
      <c r="D4" s="97"/>
    </row>
    <row r="5" spans="1:12" ht="15.75" customHeight="1" thickBot="1">
      <c r="A5" s="74"/>
      <c r="B5" s="98" t="s">
        <v>0</v>
      </c>
      <c r="C5" s="100" t="s">
        <v>1</v>
      </c>
      <c r="D5" s="101"/>
    </row>
    <row r="6" spans="1:12" ht="36" customHeight="1" thickBot="1">
      <c r="A6" s="1" t="s">
        <v>2</v>
      </c>
      <c r="B6" s="99"/>
      <c r="C6" s="75" t="s">
        <v>3</v>
      </c>
      <c r="D6" s="75" t="s">
        <v>98</v>
      </c>
      <c r="E6" s="36"/>
      <c r="H6" s="3"/>
      <c r="I6" s="3"/>
      <c r="J6" s="3"/>
      <c r="K6" s="3"/>
      <c r="L6" s="3"/>
    </row>
    <row r="7" spans="1:12" ht="19.5" thickBot="1">
      <c r="A7" s="4"/>
      <c r="B7" s="5" t="s">
        <v>4</v>
      </c>
      <c r="C7" s="6" t="e">
        <f>C8+C12+#REF!+#REF!</f>
        <v>#REF!</v>
      </c>
      <c r="D7" s="37">
        <f>D8+D12+D28+D29</f>
        <v>20.73</v>
      </c>
      <c r="E7" s="38"/>
      <c r="F7" s="7"/>
      <c r="H7" s="3"/>
      <c r="I7" s="3"/>
      <c r="J7" s="3"/>
      <c r="K7" s="3"/>
      <c r="L7" s="3"/>
    </row>
    <row r="8" spans="1:12" ht="19.5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6.51</v>
      </c>
      <c r="E8" s="38"/>
      <c r="H8" s="3"/>
      <c r="I8" s="3"/>
      <c r="J8" s="3"/>
      <c r="K8" s="3"/>
      <c r="L8" s="3"/>
    </row>
    <row r="9" spans="1:12" ht="15.75">
      <c r="A9" s="12" t="s">
        <v>6</v>
      </c>
      <c r="B9" s="13" t="s">
        <v>7</v>
      </c>
      <c r="C9" s="14">
        <v>2.25</v>
      </c>
      <c r="D9" s="87">
        <v>5.59</v>
      </c>
      <c r="E9" s="41"/>
      <c r="H9" s="3"/>
      <c r="I9" s="3"/>
      <c r="J9" s="3"/>
      <c r="K9" s="3"/>
      <c r="L9" s="3"/>
    </row>
    <row r="10" spans="1:12" ht="25.5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  <c r="L10" s="3"/>
    </row>
    <row r="11" spans="1:12" ht="16.5" thickBot="1">
      <c r="A11" s="18" t="s">
        <v>9</v>
      </c>
      <c r="B11" s="19" t="s">
        <v>12</v>
      </c>
      <c r="C11" s="20"/>
      <c r="D11" s="88">
        <v>0.18</v>
      </c>
      <c r="E11" s="41"/>
    </row>
    <row r="12" spans="1:12" ht="16.5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11.92</v>
      </c>
      <c r="E12" s="38"/>
    </row>
    <row r="13" spans="1:12" ht="63.75">
      <c r="A13" s="12" t="s">
        <v>14</v>
      </c>
      <c r="B13" s="13" t="s">
        <v>15</v>
      </c>
      <c r="C13" s="14">
        <v>0.3</v>
      </c>
      <c r="D13" s="87">
        <v>0.47</v>
      </c>
      <c r="E13" s="41"/>
    </row>
    <row r="14" spans="1:12" ht="63.75" thickBot="1">
      <c r="A14" s="24" t="s">
        <v>16</v>
      </c>
      <c r="B14" s="25" t="s">
        <v>17</v>
      </c>
      <c r="C14" s="26">
        <v>1.49</v>
      </c>
      <c r="D14" s="56">
        <f>D16+D17+D18+D19+D20</f>
        <v>4.87</v>
      </c>
      <c r="E14" s="38"/>
    </row>
    <row r="15" spans="1:12" ht="15.75">
      <c r="A15" s="12" t="s">
        <v>18</v>
      </c>
      <c r="B15" s="13" t="s">
        <v>19</v>
      </c>
      <c r="C15" s="14"/>
      <c r="D15" s="87">
        <v>0</v>
      </c>
      <c r="E15" s="47"/>
    </row>
    <row r="16" spans="1:12" ht="25.5">
      <c r="A16" s="15" t="s">
        <v>20</v>
      </c>
      <c r="B16" s="28" t="s">
        <v>21</v>
      </c>
      <c r="C16" s="17">
        <v>0.44</v>
      </c>
      <c r="D16" s="89">
        <v>2.99</v>
      </c>
      <c r="E16" s="41"/>
    </row>
    <row r="17" spans="1:5" ht="15.75">
      <c r="A17" s="15" t="s">
        <v>22</v>
      </c>
      <c r="B17" s="16" t="s">
        <v>23</v>
      </c>
      <c r="C17" s="17">
        <v>0.64</v>
      </c>
      <c r="D17" s="89">
        <v>0.91</v>
      </c>
      <c r="E17" s="41"/>
    </row>
    <row r="18" spans="1:5" ht="25.5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15.75">
      <c r="A19" s="15" t="s">
        <v>26</v>
      </c>
      <c r="B19" s="16" t="s">
        <v>27</v>
      </c>
      <c r="C19" s="17">
        <v>0.06</v>
      </c>
      <c r="D19" s="89">
        <v>0</v>
      </c>
      <c r="E19" s="41"/>
    </row>
    <row r="20" spans="1:5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</v>
      </c>
      <c r="E20" s="41"/>
    </row>
    <row r="21" spans="1:5" ht="32.25" thickBot="1">
      <c r="A21" s="29" t="s">
        <v>30</v>
      </c>
      <c r="B21" s="9" t="s">
        <v>31</v>
      </c>
      <c r="C21" s="23">
        <v>1.29</v>
      </c>
      <c r="D21" s="39">
        <f>D22+D23+D24+D25+D26+D27</f>
        <v>6.58</v>
      </c>
      <c r="E21" s="38"/>
    </row>
    <row r="22" spans="1:5" ht="25.5">
      <c r="A22" s="12" t="s">
        <v>32</v>
      </c>
      <c r="B22" s="13" t="s">
        <v>33</v>
      </c>
      <c r="C22" s="14">
        <v>0.06</v>
      </c>
      <c r="D22" s="87">
        <v>1.81</v>
      </c>
      <c r="E22" s="41"/>
    </row>
    <row r="23" spans="1:5" ht="15.75">
      <c r="A23" s="15" t="s">
        <v>34</v>
      </c>
      <c r="B23" s="16" t="s">
        <v>35</v>
      </c>
      <c r="C23" s="17">
        <v>0.1</v>
      </c>
      <c r="D23" s="89">
        <v>0.19</v>
      </c>
      <c r="E23" s="41"/>
    </row>
    <row r="24" spans="1:5" ht="51">
      <c r="A24" s="15" t="s">
        <v>36</v>
      </c>
      <c r="B24" s="16" t="s">
        <v>37</v>
      </c>
      <c r="C24" s="17">
        <v>0.05</v>
      </c>
      <c r="D24" s="89">
        <v>3.35</v>
      </c>
      <c r="E24" s="41"/>
    </row>
    <row r="25" spans="1:5" ht="5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5.75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39" thickBot="1">
      <c r="A27" s="15" t="s">
        <v>40</v>
      </c>
      <c r="B27" s="16" t="s">
        <v>43</v>
      </c>
      <c r="C27" s="17">
        <v>0.34</v>
      </c>
      <c r="D27" s="89">
        <v>1.1499999999999999</v>
      </c>
      <c r="E27" s="41"/>
    </row>
    <row r="28" spans="1:5" ht="16.5" thickBot="1">
      <c r="A28" s="21">
        <v>3</v>
      </c>
      <c r="B28" s="9" t="s">
        <v>44</v>
      </c>
      <c r="C28" s="23">
        <v>4.55</v>
      </c>
      <c r="D28" s="39">
        <v>2.2999999999999998</v>
      </c>
      <c r="E28" s="38"/>
    </row>
    <row r="29" spans="1:5" ht="47.25">
      <c r="A29" s="63" t="s">
        <v>45</v>
      </c>
      <c r="B29" s="64" t="s">
        <v>53</v>
      </c>
      <c r="C29" s="65">
        <v>4.55</v>
      </c>
      <c r="D29" s="66"/>
      <c r="E29" s="47"/>
    </row>
    <row r="30" spans="1:5">
      <c r="A30" s="111" t="s">
        <v>62</v>
      </c>
      <c r="B30" s="112"/>
      <c r="C30" s="112"/>
      <c r="D30" s="112"/>
      <c r="E30" s="3"/>
    </row>
    <row r="31" spans="1:5">
      <c r="A31" s="30"/>
      <c r="B31" s="31"/>
      <c r="C31" s="32"/>
      <c r="D31" s="31"/>
    </row>
    <row r="32" spans="1:5">
      <c r="A32" s="30"/>
    </row>
    <row r="33" spans="1:1" ht="79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B37" sqref="B37"/>
    </sheetView>
  </sheetViews>
  <sheetFormatPr defaultRowHeight="15"/>
  <cols>
    <col min="1" max="1" width="9" customWidth="1"/>
    <col min="2" max="2" width="66.85546875" style="33" customWidth="1"/>
    <col min="3" max="3" width="0.140625" style="34" hidden="1" customWidth="1"/>
    <col min="4" max="4" width="39.7109375" style="34" customWidth="1"/>
    <col min="5" max="5" width="15.140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99</v>
      </c>
      <c r="C1" s="96"/>
      <c r="D1" s="96"/>
    </row>
    <row r="2" spans="1:11" ht="42.75" customHeight="1">
      <c r="A2" s="73"/>
      <c r="B2" s="96"/>
      <c r="C2" s="96"/>
      <c r="D2" s="96"/>
    </row>
    <row r="3" spans="1:11" ht="83.25" customHeight="1">
      <c r="B3" s="106" t="s">
        <v>100</v>
      </c>
      <c r="C3" s="105"/>
      <c r="D3" s="105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33.75" customHeight="1" thickBot="1">
      <c r="A6" s="1" t="s">
        <v>2</v>
      </c>
      <c r="B6" s="99"/>
      <c r="C6" s="75" t="s">
        <v>3</v>
      </c>
      <c r="D6" s="75" t="s">
        <v>67</v>
      </c>
      <c r="E6" s="38"/>
    </row>
    <row r="7" spans="1:11" ht="19.5" thickBot="1">
      <c r="A7" s="4"/>
      <c r="B7" s="5" t="s">
        <v>4</v>
      </c>
      <c r="C7" s="6" t="e">
        <f>C8+C12+#REF!+#REF!</f>
        <v>#REF!</v>
      </c>
      <c r="D7" s="37">
        <f>D8+D12+D28+D29</f>
        <v>19.760000000000002</v>
      </c>
      <c r="E7" s="38"/>
      <c r="F7" s="7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6.51</v>
      </c>
      <c r="E8" s="38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7">
        <v>5.59</v>
      </c>
      <c r="E9" s="41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8">
        <v>0.74</v>
      </c>
      <c r="E10" s="41"/>
      <c r="H10" s="3"/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8">
        <v>0.18</v>
      </c>
      <c r="E11" s="41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10.950000000000001</v>
      </c>
      <c r="E12" s="38"/>
    </row>
    <row r="13" spans="1:11" ht="63.75">
      <c r="A13" s="12" t="s">
        <v>14</v>
      </c>
      <c r="B13" s="13" t="s">
        <v>15</v>
      </c>
      <c r="C13" s="14">
        <v>0.3</v>
      </c>
      <c r="D13" s="87">
        <v>0.47</v>
      </c>
      <c r="E13" s="41"/>
    </row>
    <row r="14" spans="1:11" ht="63.75" thickBot="1">
      <c r="A14" s="24" t="s">
        <v>16</v>
      </c>
      <c r="B14" s="25" t="s">
        <v>17</v>
      </c>
      <c r="C14" s="26">
        <v>1.49</v>
      </c>
      <c r="D14" s="56">
        <f>D16+D17+D18+D19+D20</f>
        <v>3.9000000000000004</v>
      </c>
      <c r="E14" s="38"/>
    </row>
    <row r="15" spans="1:11" ht="15.75">
      <c r="A15" s="12" t="s">
        <v>18</v>
      </c>
      <c r="B15" s="13" t="s">
        <v>19</v>
      </c>
      <c r="C15" s="14"/>
      <c r="D15" s="87">
        <v>0</v>
      </c>
      <c r="E15" s="41"/>
    </row>
    <row r="16" spans="1:11" ht="25.5">
      <c r="A16" s="15" t="s">
        <v>20</v>
      </c>
      <c r="B16" s="28" t="s">
        <v>21</v>
      </c>
      <c r="C16" s="17">
        <v>0.44</v>
      </c>
      <c r="D16" s="89">
        <v>2.99</v>
      </c>
      <c r="E16" s="41"/>
    </row>
    <row r="17" spans="1:5" ht="15.75">
      <c r="A17" s="15" t="s">
        <v>22</v>
      </c>
      <c r="B17" s="16" t="s">
        <v>23</v>
      </c>
      <c r="C17" s="17">
        <v>0.64</v>
      </c>
      <c r="D17" s="89">
        <v>0.91</v>
      </c>
      <c r="E17" s="41"/>
    </row>
    <row r="18" spans="1:5" ht="25.5">
      <c r="A18" s="15" t="s">
        <v>24</v>
      </c>
      <c r="B18" s="16" t="s">
        <v>25</v>
      </c>
      <c r="C18" s="17">
        <v>3.56</v>
      </c>
      <c r="D18" s="89">
        <v>0</v>
      </c>
      <c r="E18" s="41"/>
    </row>
    <row r="19" spans="1:5" ht="15.75">
      <c r="A19" s="15" t="s">
        <v>26</v>
      </c>
      <c r="B19" s="16" t="s">
        <v>27</v>
      </c>
      <c r="C19" s="17">
        <v>0.06</v>
      </c>
      <c r="D19" s="89">
        <v>0</v>
      </c>
      <c r="E19" s="41"/>
    </row>
    <row r="20" spans="1:5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</v>
      </c>
      <c r="E20" s="41"/>
    </row>
    <row r="21" spans="1:5" ht="32.25" thickBot="1">
      <c r="A21" s="29" t="s">
        <v>30</v>
      </c>
      <c r="B21" s="9" t="s">
        <v>31</v>
      </c>
      <c r="C21" s="23">
        <v>1.29</v>
      </c>
      <c r="D21" s="39">
        <f>D22+D23+D24+D25+D26+D27</f>
        <v>6.58</v>
      </c>
      <c r="E21" s="38"/>
    </row>
    <row r="22" spans="1:5" ht="25.5">
      <c r="A22" s="12" t="s">
        <v>32</v>
      </c>
      <c r="B22" s="13" t="s">
        <v>33</v>
      </c>
      <c r="C22" s="14">
        <v>0.06</v>
      </c>
      <c r="D22" s="87">
        <v>1.81</v>
      </c>
      <c r="E22" s="41"/>
    </row>
    <row r="23" spans="1:5" ht="15.75">
      <c r="A23" s="15" t="s">
        <v>34</v>
      </c>
      <c r="B23" s="16" t="s">
        <v>35</v>
      </c>
      <c r="C23" s="17">
        <v>0.1</v>
      </c>
      <c r="D23" s="89">
        <v>0.19</v>
      </c>
      <c r="E23" s="41"/>
    </row>
    <row r="24" spans="1:5" ht="51">
      <c r="A24" s="15" t="s">
        <v>36</v>
      </c>
      <c r="B24" s="16" t="s">
        <v>37</v>
      </c>
      <c r="C24" s="17">
        <v>0.05</v>
      </c>
      <c r="D24" s="89">
        <v>3.35</v>
      </c>
      <c r="E24" s="41"/>
    </row>
    <row r="25" spans="1:5" ht="5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5.75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39" thickBot="1">
      <c r="A27" s="15" t="s">
        <v>40</v>
      </c>
      <c r="B27" s="16" t="s">
        <v>43</v>
      </c>
      <c r="C27" s="17">
        <v>0.34</v>
      </c>
      <c r="D27" s="89">
        <v>1.1499999999999999</v>
      </c>
      <c r="E27" s="41"/>
    </row>
    <row r="28" spans="1:5" ht="16.5" thickBot="1">
      <c r="A28" s="21">
        <v>3</v>
      </c>
      <c r="B28" s="9" t="s">
        <v>44</v>
      </c>
      <c r="C28" s="23">
        <v>4.55</v>
      </c>
      <c r="D28" s="39">
        <v>2.2999999999999998</v>
      </c>
      <c r="E28" s="38"/>
    </row>
    <row r="29" spans="1:5" ht="48" thickBot="1">
      <c r="A29" s="21" t="s">
        <v>45</v>
      </c>
      <c r="B29" s="9" t="s">
        <v>52</v>
      </c>
      <c r="C29" s="23">
        <v>4.55</v>
      </c>
      <c r="D29" s="39"/>
      <c r="E29" s="47"/>
    </row>
    <row r="30" spans="1:5">
      <c r="A30" s="94" t="s">
        <v>101</v>
      </c>
      <c r="B30" s="95"/>
      <c r="C30" s="95"/>
      <c r="D30" s="95"/>
    </row>
    <row r="31" spans="1:5">
      <c r="A31" s="30"/>
      <c r="B31" s="31"/>
      <c r="C31" s="32"/>
      <c r="D31" s="31"/>
    </row>
    <row r="32" spans="1:5">
      <c r="A32" s="30"/>
    </row>
    <row r="33" spans="1:1" ht="82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D33" sqref="D33"/>
    </sheetView>
  </sheetViews>
  <sheetFormatPr defaultRowHeight="15"/>
  <cols>
    <col min="1" max="1" width="9.28515625" customWidth="1"/>
    <col min="2" max="2" width="72.85546875" style="33" customWidth="1"/>
    <col min="3" max="3" width="0.140625" style="34" hidden="1" customWidth="1"/>
    <col min="4" max="4" width="39.7109375" style="34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102</v>
      </c>
      <c r="C1" s="96"/>
      <c r="D1" s="96"/>
    </row>
    <row r="2" spans="1:11" ht="43.5" customHeight="1">
      <c r="A2" s="73"/>
      <c r="B2" s="96"/>
      <c r="C2" s="96"/>
      <c r="D2" s="96"/>
    </row>
    <row r="3" spans="1:11" ht="69" customHeight="1">
      <c r="A3" s="106" t="s">
        <v>103</v>
      </c>
      <c r="B3" s="113"/>
      <c r="C3" s="113"/>
      <c r="D3" s="113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45" customHeight="1" thickBot="1">
      <c r="A6" s="1" t="s">
        <v>2</v>
      </c>
      <c r="B6" s="99"/>
      <c r="C6" s="75" t="s">
        <v>3</v>
      </c>
      <c r="D6" s="49" t="s">
        <v>67</v>
      </c>
      <c r="E6" s="67"/>
    </row>
    <row r="7" spans="1:11" ht="19.5" thickBot="1">
      <c r="A7" s="4"/>
      <c r="B7" s="5" t="s">
        <v>4</v>
      </c>
      <c r="C7" s="6" t="e">
        <f>C8+C12+#REF!+#REF!</f>
        <v>#REF!</v>
      </c>
      <c r="D7" s="51">
        <f>D8+D12+D28+D29</f>
        <v>18.549999999999997</v>
      </c>
      <c r="E7" s="68"/>
      <c r="F7" s="7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53">
        <f>D9+D10+D11</f>
        <v>5.6499999999999995</v>
      </c>
      <c r="E8" s="68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E9" s="35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  <c r="E10" s="35"/>
      <c r="H10" s="3"/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3">
        <v>0.18</v>
      </c>
      <c r="E11" s="35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53">
        <f>D14+D21+D13</f>
        <v>10.7</v>
      </c>
      <c r="E12" s="68"/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  <c r="E13" s="35"/>
    </row>
    <row r="14" spans="1:11" ht="48" thickBot="1">
      <c r="A14" s="24" t="s">
        <v>16</v>
      </c>
      <c r="B14" s="25" t="s">
        <v>17</v>
      </c>
      <c r="C14" s="26">
        <v>1.49</v>
      </c>
      <c r="D14" s="54">
        <f>D16+D17+D18+D19+D20</f>
        <v>3.83</v>
      </c>
      <c r="E14" s="68"/>
    </row>
    <row r="15" spans="1:11" ht="15.75">
      <c r="A15" s="12" t="s">
        <v>18</v>
      </c>
      <c r="B15" s="13" t="s">
        <v>19</v>
      </c>
      <c r="C15" s="14"/>
      <c r="D15" s="81">
        <v>0</v>
      </c>
      <c r="E15" s="35"/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  <c r="E16" s="35"/>
    </row>
    <row r="17" spans="1:5" ht="15.75">
      <c r="A17" s="15" t="s">
        <v>22</v>
      </c>
      <c r="B17" s="16" t="s">
        <v>23</v>
      </c>
      <c r="C17" s="17">
        <v>0.64</v>
      </c>
      <c r="D17" s="85">
        <v>0.88</v>
      </c>
      <c r="E17" s="35"/>
    </row>
    <row r="18" spans="1:5" ht="25.5">
      <c r="A18" s="15" t="s">
        <v>24</v>
      </c>
      <c r="B18" s="16" t="s">
        <v>25</v>
      </c>
      <c r="C18" s="17">
        <v>3.56</v>
      </c>
      <c r="D18" s="85">
        <v>0</v>
      </c>
      <c r="E18" s="35"/>
    </row>
    <row r="19" spans="1:5" ht="15.75">
      <c r="A19" s="15" t="s">
        <v>26</v>
      </c>
      <c r="B19" s="16" t="s">
        <v>27</v>
      </c>
      <c r="C19" s="17">
        <v>0.06</v>
      </c>
      <c r="D19" s="85">
        <v>0</v>
      </c>
      <c r="E19" s="35"/>
    </row>
    <row r="20" spans="1:5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  <c r="E20" s="35"/>
    </row>
    <row r="21" spans="1:5" ht="32.25" thickBot="1">
      <c r="A21" s="29" t="s">
        <v>30</v>
      </c>
      <c r="B21" s="9" t="s">
        <v>31</v>
      </c>
      <c r="C21" s="23">
        <v>1.29</v>
      </c>
      <c r="D21" s="53">
        <f>D22+D23+D24+D25+D26+D27</f>
        <v>6.43</v>
      </c>
      <c r="E21" s="68"/>
    </row>
    <row r="22" spans="1:5" ht="25.5">
      <c r="A22" s="12" t="s">
        <v>32</v>
      </c>
      <c r="B22" s="13" t="s">
        <v>33</v>
      </c>
      <c r="C22" s="14">
        <v>0.06</v>
      </c>
      <c r="D22" s="81">
        <v>1.95</v>
      </c>
      <c r="E22" s="35"/>
    </row>
    <row r="23" spans="1:5" ht="15.75">
      <c r="A23" s="15" t="s">
        <v>34</v>
      </c>
      <c r="B23" s="16" t="s">
        <v>35</v>
      </c>
      <c r="C23" s="17">
        <v>0.1</v>
      </c>
      <c r="D23" s="85">
        <v>0.15</v>
      </c>
      <c r="E23" s="35"/>
    </row>
    <row r="24" spans="1:5" ht="51">
      <c r="A24" s="15" t="s">
        <v>36</v>
      </c>
      <c r="B24" s="16" t="s">
        <v>37</v>
      </c>
      <c r="C24" s="17">
        <v>0.05</v>
      </c>
      <c r="D24" s="85">
        <v>3.15</v>
      </c>
      <c r="E24" s="35"/>
    </row>
    <row r="25" spans="1:5" ht="51">
      <c r="A25" s="15" t="s">
        <v>38</v>
      </c>
      <c r="B25" s="16" t="s">
        <v>41</v>
      </c>
      <c r="C25" s="17">
        <v>0.15</v>
      </c>
      <c r="D25" s="85">
        <v>0.05</v>
      </c>
      <c r="E25" s="35"/>
    </row>
    <row r="26" spans="1:5" ht="15.75">
      <c r="A26" s="15" t="s">
        <v>39</v>
      </c>
      <c r="B26" s="16" t="s">
        <v>42</v>
      </c>
      <c r="C26" s="17">
        <v>1.07</v>
      </c>
      <c r="D26" s="85">
        <v>0.03</v>
      </c>
      <c r="E26" s="35"/>
    </row>
    <row r="27" spans="1:5" ht="39" thickBot="1">
      <c r="A27" s="15" t="s">
        <v>40</v>
      </c>
      <c r="B27" s="16" t="s">
        <v>43</v>
      </c>
      <c r="C27" s="17">
        <v>0.34</v>
      </c>
      <c r="D27" s="85">
        <v>1.1000000000000001</v>
      </c>
      <c r="E27" s="35"/>
    </row>
    <row r="28" spans="1:5" ht="16.5" thickBot="1">
      <c r="A28" s="21">
        <v>3</v>
      </c>
      <c r="B28" s="9" t="s">
        <v>44</v>
      </c>
      <c r="C28" s="23">
        <v>4.55</v>
      </c>
      <c r="D28" s="53">
        <v>2.2000000000000002</v>
      </c>
      <c r="E28" s="68"/>
    </row>
    <row r="29" spans="1:5" ht="48" thickBot="1">
      <c r="A29" s="21" t="s">
        <v>45</v>
      </c>
      <c r="B29" s="9" t="s">
        <v>48</v>
      </c>
      <c r="C29" s="23">
        <v>4.55</v>
      </c>
      <c r="D29" s="53"/>
      <c r="E29" s="3"/>
    </row>
    <row r="30" spans="1:5">
      <c r="A30" s="94" t="s">
        <v>104</v>
      </c>
      <c r="B30" s="95"/>
      <c r="C30" s="95"/>
      <c r="D30" s="95"/>
    </row>
    <row r="31" spans="1:5">
      <c r="A31" s="30"/>
      <c r="B31" s="31"/>
      <c r="C31" s="32"/>
      <c r="D31" s="31"/>
    </row>
    <row r="32" spans="1:5">
      <c r="A32" s="30"/>
    </row>
    <row r="33" spans="1:1" ht="87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opLeftCell="A26" workbookViewId="0">
      <selection activeCell="F35" sqref="F35"/>
    </sheetView>
  </sheetViews>
  <sheetFormatPr defaultRowHeight="15"/>
  <cols>
    <col min="1" max="1" width="10.7109375" customWidth="1"/>
    <col min="2" max="2" width="75.28515625" style="33" customWidth="1"/>
    <col min="3" max="3" width="0.140625" style="34" hidden="1" customWidth="1"/>
    <col min="4" max="4" width="42.28515625" style="34" customWidth="1"/>
    <col min="257" max="257" width="10.7109375" customWidth="1"/>
    <col min="258" max="258" width="75.28515625" customWidth="1"/>
    <col min="259" max="259" width="0" hidden="1" customWidth="1"/>
    <col min="260" max="260" width="42.28515625" customWidth="1"/>
    <col min="513" max="513" width="10.7109375" customWidth="1"/>
    <col min="514" max="514" width="75.28515625" customWidth="1"/>
    <col min="515" max="515" width="0" hidden="1" customWidth="1"/>
    <col min="516" max="516" width="42.28515625" customWidth="1"/>
    <col min="769" max="769" width="10.7109375" customWidth="1"/>
    <col min="770" max="770" width="75.28515625" customWidth="1"/>
    <col min="771" max="771" width="0" hidden="1" customWidth="1"/>
    <col min="772" max="772" width="42.28515625" customWidth="1"/>
    <col min="1025" max="1025" width="10.7109375" customWidth="1"/>
    <col min="1026" max="1026" width="75.28515625" customWidth="1"/>
    <col min="1027" max="1027" width="0" hidden="1" customWidth="1"/>
    <col min="1028" max="1028" width="42.28515625" customWidth="1"/>
    <col min="1281" max="1281" width="10.7109375" customWidth="1"/>
    <col min="1282" max="1282" width="75.28515625" customWidth="1"/>
    <col min="1283" max="1283" width="0" hidden="1" customWidth="1"/>
    <col min="1284" max="1284" width="42.28515625" customWidth="1"/>
    <col min="1537" max="1537" width="10.7109375" customWidth="1"/>
    <col min="1538" max="1538" width="75.28515625" customWidth="1"/>
    <col min="1539" max="1539" width="0" hidden="1" customWidth="1"/>
    <col min="1540" max="1540" width="42.28515625" customWidth="1"/>
    <col min="1793" max="1793" width="10.7109375" customWidth="1"/>
    <col min="1794" max="1794" width="75.28515625" customWidth="1"/>
    <col min="1795" max="1795" width="0" hidden="1" customWidth="1"/>
    <col min="1796" max="1796" width="42.28515625" customWidth="1"/>
    <col min="2049" max="2049" width="10.7109375" customWidth="1"/>
    <col min="2050" max="2050" width="75.28515625" customWidth="1"/>
    <col min="2051" max="2051" width="0" hidden="1" customWidth="1"/>
    <col min="2052" max="2052" width="42.28515625" customWidth="1"/>
    <col min="2305" max="2305" width="10.7109375" customWidth="1"/>
    <col min="2306" max="2306" width="75.28515625" customWidth="1"/>
    <col min="2307" max="2307" width="0" hidden="1" customWidth="1"/>
    <col min="2308" max="2308" width="42.28515625" customWidth="1"/>
    <col min="2561" max="2561" width="10.7109375" customWidth="1"/>
    <col min="2562" max="2562" width="75.28515625" customWidth="1"/>
    <col min="2563" max="2563" width="0" hidden="1" customWidth="1"/>
    <col min="2564" max="2564" width="42.28515625" customWidth="1"/>
    <col min="2817" max="2817" width="10.7109375" customWidth="1"/>
    <col min="2818" max="2818" width="75.28515625" customWidth="1"/>
    <col min="2819" max="2819" width="0" hidden="1" customWidth="1"/>
    <col min="2820" max="2820" width="42.28515625" customWidth="1"/>
    <col min="3073" max="3073" width="10.7109375" customWidth="1"/>
    <col min="3074" max="3074" width="75.28515625" customWidth="1"/>
    <col min="3075" max="3075" width="0" hidden="1" customWidth="1"/>
    <col min="3076" max="3076" width="42.28515625" customWidth="1"/>
    <col min="3329" max="3329" width="10.7109375" customWidth="1"/>
    <col min="3330" max="3330" width="75.28515625" customWidth="1"/>
    <col min="3331" max="3331" width="0" hidden="1" customWidth="1"/>
    <col min="3332" max="3332" width="42.28515625" customWidth="1"/>
    <col min="3585" max="3585" width="10.7109375" customWidth="1"/>
    <col min="3586" max="3586" width="75.28515625" customWidth="1"/>
    <col min="3587" max="3587" width="0" hidden="1" customWidth="1"/>
    <col min="3588" max="3588" width="42.28515625" customWidth="1"/>
    <col min="3841" max="3841" width="10.7109375" customWidth="1"/>
    <col min="3842" max="3842" width="75.28515625" customWidth="1"/>
    <col min="3843" max="3843" width="0" hidden="1" customWidth="1"/>
    <col min="3844" max="3844" width="42.28515625" customWidth="1"/>
    <col min="4097" max="4097" width="10.7109375" customWidth="1"/>
    <col min="4098" max="4098" width="75.28515625" customWidth="1"/>
    <col min="4099" max="4099" width="0" hidden="1" customWidth="1"/>
    <col min="4100" max="4100" width="42.28515625" customWidth="1"/>
    <col min="4353" max="4353" width="10.7109375" customWidth="1"/>
    <col min="4354" max="4354" width="75.28515625" customWidth="1"/>
    <col min="4355" max="4355" width="0" hidden="1" customWidth="1"/>
    <col min="4356" max="4356" width="42.28515625" customWidth="1"/>
    <col min="4609" max="4609" width="10.7109375" customWidth="1"/>
    <col min="4610" max="4610" width="75.28515625" customWidth="1"/>
    <col min="4611" max="4611" width="0" hidden="1" customWidth="1"/>
    <col min="4612" max="4612" width="42.28515625" customWidth="1"/>
    <col min="4865" max="4865" width="10.7109375" customWidth="1"/>
    <col min="4866" max="4866" width="75.28515625" customWidth="1"/>
    <col min="4867" max="4867" width="0" hidden="1" customWidth="1"/>
    <col min="4868" max="4868" width="42.28515625" customWidth="1"/>
    <col min="5121" max="5121" width="10.7109375" customWidth="1"/>
    <col min="5122" max="5122" width="75.28515625" customWidth="1"/>
    <col min="5123" max="5123" width="0" hidden="1" customWidth="1"/>
    <col min="5124" max="5124" width="42.28515625" customWidth="1"/>
    <col min="5377" max="5377" width="10.7109375" customWidth="1"/>
    <col min="5378" max="5378" width="75.28515625" customWidth="1"/>
    <col min="5379" max="5379" width="0" hidden="1" customWidth="1"/>
    <col min="5380" max="5380" width="42.28515625" customWidth="1"/>
    <col min="5633" max="5633" width="10.7109375" customWidth="1"/>
    <col min="5634" max="5634" width="75.28515625" customWidth="1"/>
    <col min="5635" max="5635" width="0" hidden="1" customWidth="1"/>
    <col min="5636" max="5636" width="42.28515625" customWidth="1"/>
    <col min="5889" max="5889" width="10.7109375" customWidth="1"/>
    <col min="5890" max="5890" width="75.28515625" customWidth="1"/>
    <col min="5891" max="5891" width="0" hidden="1" customWidth="1"/>
    <col min="5892" max="5892" width="42.28515625" customWidth="1"/>
    <col min="6145" max="6145" width="10.7109375" customWidth="1"/>
    <col min="6146" max="6146" width="75.28515625" customWidth="1"/>
    <col min="6147" max="6147" width="0" hidden="1" customWidth="1"/>
    <col min="6148" max="6148" width="42.28515625" customWidth="1"/>
    <col min="6401" max="6401" width="10.7109375" customWidth="1"/>
    <col min="6402" max="6402" width="75.28515625" customWidth="1"/>
    <col min="6403" max="6403" width="0" hidden="1" customWidth="1"/>
    <col min="6404" max="6404" width="42.28515625" customWidth="1"/>
    <col min="6657" max="6657" width="10.7109375" customWidth="1"/>
    <col min="6658" max="6658" width="75.28515625" customWidth="1"/>
    <col min="6659" max="6659" width="0" hidden="1" customWidth="1"/>
    <col min="6660" max="6660" width="42.28515625" customWidth="1"/>
    <col min="6913" max="6913" width="10.7109375" customWidth="1"/>
    <col min="6914" max="6914" width="75.28515625" customWidth="1"/>
    <col min="6915" max="6915" width="0" hidden="1" customWidth="1"/>
    <col min="6916" max="6916" width="42.28515625" customWidth="1"/>
    <col min="7169" max="7169" width="10.7109375" customWidth="1"/>
    <col min="7170" max="7170" width="75.28515625" customWidth="1"/>
    <col min="7171" max="7171" width="0" hidden="1" customWidth="1"/>
    <col min="7172" max="7172" width="42.28515625" customWidth="1"/>
    <col min="7425" max="7425" width="10.7109375" customWidth="1"/>
    <col min="7426" max="7426" width="75.28515625" customWidth="1"/>
    <col min="7427" max="7427" width="0" hidden="1" customWidth="1"/>
    <col min="7428" max="7428" width="42.28515625" customWidth="1"/>
    <col min="7681" max="7681" width="10.7109375" customWidth="1"/>
    <col min="7682" max="7682" width="75.28515625" customWidth="1"/>
    <col min="7683" max="7683" width="0" hidden="1" customWidth="1"/>
    <col min="7684" max="7684" width="42.28515625" customWidth="1"/>
    <col min="7937" max="7937" width="10.7109375" customWidth="1"/>
    <col min="7938" max="7938" width="75.28515625" customWidth="1"/>
    <col min="7939" max="7939" width="0" hidden="1" customWidth="1"/>
    <col min="7940" max="7940" width="42.28515625" customWidth="1"/>
    <col min="8193" max="8193" width="10.7109375" customWidth="1"/>
    <col min="8194" max="8194" width="75.28515625" customWidth="1"/>
    <col min="8195" max="8195" width="0" hidden="1" customWidth="1"/>
    <col min="8196" max="8196" width="42.28515625" customWidth="1"/>
    <col min="8449" max="8449" width="10.7109375" customWidth="1"/>
    <col min="8450" max="8450" width="75.28515625" customWidth="1"/>
    <col min="8451" max="8451" width="0" hidden="1" customWidth="1"/>
    <col min="8452" max="8452" width="42.28515625" customWidth="1"/>
    <col min="8705" max="8705" width="10.7109375" customWidth="1"/>
    <col min="8706" max="8706" width="75.28515625" customWidth="1"/>
    <col min="8707" max="8707" width="0" hidden="1" customWidth="1"/>
    <col min="8708" max="8708" width="42.28515625" customWidth="1"/>
    <col min="8961" max="8961" width="10.7109375" customWidth="1"/>
    <col min="8962" max="8962" width="75.28515625" customWidth="1"/>
    <col min="8963" max="8963" width="0" hidden="1" customWidth="1"/>
    <col min="8964" max="8964" width="42.28515625" customWidth="1"/>
    <col min="9217" max="9217" width="10.7109375" customWidth="1"/>
    <col min="9218" max="9218" width="75.28515625" customWidth="1"/>
    <col min="9219" max="9219" width="0" hidden="1" customWidth="1"/>
    <col min="9220" max="9220" width="42.28515625" customWidth="1"/>
    <col min="9473" max="9473" width="10.7109375" customWidth="1"/>
    <col min="9474" max="9474" width="75.28515625" customWidth="1"/>
    <col min="9475" max="9475" width="0" hidden="1" customWidth="1"/>
    <col min="9476" max="9476" width="42.28515625" customWidth="1"/>
    <col min="9729" max="9729" width="10.7109375" customWidth="1"/>
    <col min="9730" max="9730" width="75.28515625" customWidth="1"/>
    <col min="9731" max="9731" width="0" hidden="1" customWidth="1"/>
    <col min="9732" max="9732" width="42.28515625" customWidth="1"/>
    <col min="9985" max="9985" width="10.7109375" customWidth="1"/>
    <col min="9986" max="9986" width="75.28515625" customWidth="1"/>
    <col min="9987" max="9987" width="0" hidden="1" customWidth="1"/>
    <col min="9988" max="9988" width="42.28515625" customWidth="1"/>
    <col min="10241" max="10241" width="10.7109375" customWidth="1"/>
    <col min="10242" max="10242" width="75.28515625" customWidth="1"/>
    <col min="10243" max="10243" width="0" hidden="1" customWidth="1"/>
    <col min="10244" max="10244" width="42.28515625" customWidth="1"/>
    <col min="10497" max="10497" width="10.7109375" customWidth="1"/>
    <col min="10498" max="10498" width="75.28515625" customWidth="1"/>
    <col min="10499" max="10499" width="0" hidden="1" customWidth="1"/>
    <col min="10500" max="10500" width="42.28515625" customWidth="1"/>
    <col min="10753" max="10753" width="10.7109375" customWidth="1"/>
    <col min="10754" max="10754" width="75.28515625" customWidth="1"/>
    <col min="10755" max="10755" width="0" hidden="1" customWidth="1"/>
    <col min="10756" max="10756" width="42.28515625" customWidth="1"/>
    <col min="11009" max="11009" width="10.7109375" customWidth="1"/>
    <col min="11010" max="11010" width="75.28515625" customWidth="1"/>
    <col min="11011" max="11011" width="0" hidden="1" customWidth="1"/>
    <col min="11012" max="11012" width="42.28515625" customWidth="1"/>
    <col min="11265" max="11265" width="10.7109375" customWidth="1"/>
    <col min="11266" max="11266" width="75.28515625" customWidth="1"/>
    <col min="11267" max="11267" width="0" hidden="1" customWidth="1"/>
    <col min="11268" max="11268" width="42.28515625" customWidth="1"/>
    <col min="11521" max="11521" width="10.7109375" customWidth="1"/>
    <col min="11522" max="11522" width="75.28515625" customWidth="1"/>
    <col min="11523" max="11523" width="0" hidden="1" customWidth="1"/>
    <col min="11524" max="11524" width="42.28515625" customWidth="1"/>
    <col min="11777" max="11777" width="10.7109375" customWidth="1"/>
    <col min="11778" max="11778" width="75.28515625" customWidth="1"/>
    <col min="11779" max="11779" width="0" hidden="1" customWidth="1"/>
    <col min="11780" max="11780" width="42.28515625" customWidth="1"/>
    <col min="12033" max="12033" width="10.7109375" customWidth="1"/>
    <col min="12034" max="12034" width="75.28515625" customWidth="1"/>
    <col min="12035" max="12035" width="0" hidden="1" customWidth="1"/>
    <col min="12036" max="12036" width="42.28515625" customWidth="1"/>
    <col min="12289" max="12289" width="10.7109375" customWidth="1"/>
    <col min="12290" max="12290" width="75.28515625" customWidth="1"/>
    <col min="12291" max="12291" width="0" hidden="1" customWidth="1"/>
    <col min="12292" max="12292" width="42.28515625" customWidth="1"/>
    <col min="12545" max="12545" width="10.7109375" customWidth="1"/>
    <col min="12546" max="12546" width="75.28515625" customWidth="1"/>
    <col min="12547" max="12547" width="0" hidden="1" customWidth="1"/>
    <col min="12548" max="12548" width="42.28515625" customWidth="1"/>
    <col min="12801" max="12801" width="10.7109375" customWidth="1"/>
    <col min="12802" max="12802" width="75.28515625" customWidth="1"/>
    <col min="12803" max="12803" width="0" hidden="1" customWidth="1"/>
    <col min="12804" max="12804" width="42.28515625" customWidth="1"/>
    <col min="13057" max="13057" width="10.7109375" customWidth="1"/>
    <col min="13058" max="13058" width="75.28515625" customWidth="1"/>
    <col min="13059" max="13059" width="0" hidden="1" customWidth="1"/>
    <col min="13060" max="13060" width="42.28515625" customWidth="1"/>
    <col min="13313" max="13313" width="10.7109375" customWidth="1"/>
    <col min="13314" max="13314" width="75.28515625" customWidth="1"/>
    <col min="13315" max="13315" width="0" hidden="1" customWidth="1"/>
    <col min="13316" max="13316" width="42.28515625" customWidth="1"/>
    <col min="13569" max="13569" width="10.7109375" customWidth="1"/>
    <col min="13570" max="13570" width="75.28515625" customWidth="1"/>
    <col min="13571" max="13571" width="0" hidden="1" customWidth="1"/>
    <col min="13572" max="13572" width="42.28515625" customWidth="1"/>
    <col min="13825" max="13825" width="10.7109375" customWidth="1"/>
    <col min="13826" max="13826" width="75.28515625" customWidth="1"/>
    <col min="13827" max="13827" width="0" hidden="1" customWidth="1"/>
    <col min="13828" max="13828" width="42.28515625" customWidth="1"/>
    <col min="14081" max="14081" width="10.7109375" customWidth="1"/>
    <col min="14082" max="14082" width="75.28515625" customWidth="1"/>
    <col min="14083" max="14083" width="0" hidden="1" customWidth="1"/>
    <col min="14084" max="14084" width="42.28515625" customWidth="1"/>
    <col min="14337" max="14337" width="10.7109375" customWidth="1"/>
    <col min="14338" max="14338" width="75.28515625" customWidth="1"/>
    <col min="14339" max="14339" width="0" hidden="1" customWidth="1"/>
    <col min="14340" max="14340" width="42.28515625" customWidth="1"/>
    <col min="14593" max="14593" width="10.7109375" customWidth="1"/>
    <col min="14594" max="14594" width="75.28515625" customWidth="1"/>
    <col min="14595" max="14595" width="0" hidden="1" customWidth="1"/>
    <col min="14596" max="14596" width="42.28515625" customWidth="1"/>
    <col min="14849" max="14849" width="10.7109375" customWidth="1"/>
    <col min="14850" max="14850" width="75.28515625" customWidth="1"/>
    <col min="14851" max="14851" width="0" hidden="1" customWidth="1"/>
    <col min="14852" max="14852" width="42.28515625" customWidth="1"/>
    <col min="15105" max="15105" width="10.7109375" customWidth="1"/>
    <col min="15106" max="15106" width="75.28515625" customWidth="1"/>
    <col min="15107" max="15107" width="0" hidden="1" customWidth="1"/>
    <col min="15108" max="15108" width="42.28515625" customWidth="1"/>
    <col min="15361" max="15361" width="10.7109375" customWidth="1"/>
    <col min="15362" max="15362" width="75.28515625" customWidth="1"/>
    <col min="15363" max="15363" width="0" hidden="1" customWidth="1"/>
    <col min="15364" max="15364" width="42.28515625" customWidth="1"/>
    <col min="15617" max="15617" width="10.7109375" customWidth="1"/>
    <col min="15618" max="15618" width="75.28515625" customWidth="1"/>
    <col min="15619" max="15619" width="0" hidden="1" customWidth="1"/>
    <col min="15620" max="15620" width="42.28515625" customWidth="1"/>
    <col min="15873" max="15873" width="10.7109375" customWidth="1"/>
    <col min="15874" max="15874" width="75.28515625" customWidth="1"/>
    <col min="15875" max="15875" width="0" hidden="1" customWidth="1"/>
    <col min="15876" max="15876" width="42.28515625" customWidth="1"/>
    <col min="16129" max="16129" width="10.7109375" customWidth="1"/>
    <col min="16130" max="16130" width="75.28515625" customWidth="1"/>
    <col min="16131" max="16131" width="0" hidden="1" customWidth="1"/>
    <col min="16132" max="16132" width="42.28515625" customWidth="1"/>
  </cols>
  <sheetData>
    <row r="1" spans="1:13" ht="12.75" customHeight="1">
      <c r="B1" s="96" t="s">
        <v>63</v>
      </c>
      <c r="C1" s="96"/>
      <c r="D1" s="96"/>
    </row>
    <row r="2" spans="1:13" ht="36.75" customHeight="1">
      <c r="A2" s="73"/>
      <c r="B2" s="96"/>
      <c r="C2" s="96"/>
      <c r="D2" s="96"/>
    </row>
    <row r="3" spans="1:13" ht="101.25" customHeight="1" thickBot="1">
      <c r="A3" s="102" t="s">
        <v>64</v>
      </c>
      <c r="B3" s="104"/>
      <c r="C3" s="104"/>
      <c r="D3" s="104"/>
    </row>
    <row r="4" spans="1:13" ht="15" hidden="1" customHeight="1" thickBot="1">
      <c r="B4" s="97"/>
      <c r="C4" s="97"/>
      <c r="D4" s="97"/>
    </row>
    <row r="5" spans="1:13" ht="27" customHeight="1" thickBot="1">
      <c r="A5" s="74"/>
      <c r="B5" s="98" t="s">
        <v>0</v>
      </c>
      <c r="C5" s="100" t="s">
        <v>1</v>
      </c>
      <c r="D5" s="101"/>
    </row>
    <row r="6" spans="1:13" ht="30" customHeight="1" thickBot="1">
      <c r="A6" s="1" t="s">
        <v>2</v>
      </c>
      <c r="B6" s="99"/>
      <c r="C6" s="75" t="s">
        <v>3</v>
      </c>
      <c r="D6" s="2" t="s">
        <v>61</v>
      </c>
      <c r="G6" s="3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25.729999999999997</v>
      </c>
      <c r="E7" s="7"/>
      <c r="F7" s="7"/>
      <c r="G7" s="3"/>
      <c r="H7" s="3"/>
      <c r="I7" s="3"/>
      <c r="J7" s="3"/>
      <c r="K7" s="3"/>
      <c r="L7" s="3"/>
      <c r="M7" s="3"/>
    </row>
    <row r="8" spans="1:13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6.3199999999999994</v>
      </c>
      <c r="G8" s="3"/>
      <c r="H8" s="3"/>
      <c r="I8" s="3"/>
      <c r="J8" s="3"/>
      <c r="K8" s="3"/>
      <c r="L8" s="3"/>
      <c r="M8" s="3"/>
    </row>
    <row r="9" spans="1:13" ht="27.75" customHeight="1">
      <c r="A9" s="12" t="s">
        <v>6</v>
      </c>
      <c r="B9" s="80" t="s">
        <v>7</v>
      </c>
      <c r="C9" s="14">
        <v>2.25</v>
      </c>
      <c r="D9" s="81">
        <v>5.42</v>
      </c>
      <c r="G9" s="3"/>
      <c r="H9" s="3"/>
      <c r="I9" s="3"/>
      <c r="J9" s="3"/>
      <c r="K9" s="3"/>
      <c r="L9" s="3"/>
      <c r="M9" s="3"/>
    </row>
    <row r="10" spans="1:13" ht="36.75" customHeight="1">
      <c r="A10" s="18" t="s">
        <v>8</v>
      </c>
      <c r="B10" s="82" t="s">
        <v>10</v>
      </c>
      <c r="C10" s="20"/>
      <c r="D10" s="83">
        <v>0.72</v>
      </c>
      <c r="G10" s="3"/>
      <c r="H10" s="3"/>
      <c r="I10" s="3"/>
      <c r="J10" s="3"/>
      <c r="K10" s="3"/>
      <c r="L10" s="3"/>
      <c r="M10" s="3"/>
    </row>
    <row r="11" spans="1:13" ht="27" customHeight="1" thickBot="1">
      <c r="A11" s="18" t="s">
        <v>9</v>
      </c>
      <c r="B11" s="82" t="s">
        <v>12</v>
      </c>
      <c r="C11" s="20"/>
      <c r="D11" s="83">
        <v>0.18</v>
      </c>
      <c r="G11" s="3"/>
      <c r="H11" s="3"/>
      <c r="I11" s="3"/>
      <c r="J11" s="3"/>
      <c r="K11" s="3"/>
      <c r="L11" s="3"/>
      <c r="M11" s="3"/>
    </row>
    <row r="12" spans="1:13" ht="26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17.259999999999998</v>
      </c>
      <c r="G12" s="3"/>
      <c r="H12" s="3"/>
      <c r="I12" s="3"/>
      <c r="J12" s="3"/>
      <c r="K12" s="3"/>
      <c r="L12" s="3"/>
      <c r="M12" s="3"/>
    </row>
    <row r="13" spans="1:13" ht="95.25" customHeight="1">
      <c r="A13" s="12" t="s">
        <v>14</v>
      </c>
      <c r="B13" s="80" t="s">
        <v>15</v>
      </c>
      <c r="C13" s="14">
        <v>0.3</v>
      </c>
      <c r="D13" s="81">
        <v>0.45</v>
      </c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10.029999999999999</v>
      </c>
    </row>
    <row r="15" spans="1:13" ht="21" customHeight="1">
      <c r="A15" s="12" t="s">
        <v>18</v>
      </c>
      <c r="B15" s="80" t="s">
        <v>19</v>
      </c>
      <c r="C15" s="14"/>
      <c r="D15" s="81">
        <v>0</v>
      </c>
    </row>
    <row r="16" spans="1:13" ht="45.75" customHeight="1">
      <c r="A16" s="15" t="s">
        <v>20</v>
      </c>
      <c r="B16" s="84" t="s">
        <v>21</v>
      </c>
      <c r="C16" s="17">
        <v>0.44</v>
      </c>
      <c r="D16" s="85">
        <v>4.53</v>
      </c>
    </row>
    <row r="17" spans="1:4" ht="21.75" customHeight="1">
      <c r="A17" s="15" t="s">
        <v>22</v>
      </c>
      <c r="B17" s="86" t="s">
        <v>23</v>
      </c>
      <c r="C17" s="17">
        <v>0.64</v>
      </c>
      <c r="D17" s="85">
        <v>0.59</v>
      </c>
    </row>
    <row r="18" spans="1:4" ht="40.5" customHeight="1">
      <c r="A18" s="15" t="s">
        <v>24</v>
      </c>
      <c r="B18" s="86" t="s">
        <v>25</v>
      </c>
      <c r="C18" s="17">
        <v>3.56</v>
      </c>
      <c r="D18" s="85">
        <v>0</v>
      </c>
    </row>
    <row r="19" spans="1:4" ht="24.75" customHeight="1">
      <c r="A19" s="15" t="s">
        <v>26</v>
      </c>
      <c r="B19" s="86" t="s">
        <v>27</v>
      </c>
      <c r="C19" s="17">
        <v>0.06</v>
      </c>
      <c r="D19" s="85">
        <v>4.8499999999999996</v>
      </c>
    </row>
    <row r="20" spans="1:4" ht="25.5" customHeight="1" thickBot="1">
      <c r="A20" s="18" t="s">
        <v>28</v>
      </c>
      <c r="B20" s="82" t="s">
        <v>29</v>
      </c>
      <c r="C20" s="20" t="e">
        <f>C21+C22+C23+C24+#REF!+#REF!+C25+C26+C27+#REF!+#REF!+#REF!</f>
        <v>#REF!</v>
      </c>
      <c r="D20" s="83">
        <v>0.06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6.7799999999999994</v>
      </c>
    </row>
    <row r="22" spans="1:4" ht="36" customHeight="1">
      <c r="A22" s="12" t="s">
        <v>32</v>
      </c>
      <c r="B22" s="80" t="s">
        <v>33</v>
      </c>
      <c r="C22" s="14">
        <v>0.06</v>
      </c>
      <c r="D22" s="81">
        <v>2.2999999999999998</v>
      </c>
    </row>
    <row r="23" spans="1:4" ht="20.25" customHeight="1">
      <c r="A23" s="15" t="s">
        <v>34</v>
      </c>
      <c r="B23" s="86" t="s">
        <v>35</v>
      </c>
      <c r="C23" s="17">
        <v>0.1</v>
      </c>
      <c r="D23" s="85">
        <v>0.1</v>
      </c>
    </row>
    <row r="24" spans="1:4" ht="66.75" customHeight="1">
      <c r="A24" s="15" t="s">
        <v>36</v>
      </c>
      <c r="B24" s="86" t="s">
        <v>37</v>
      </c>
      <c r="C24" s="17">
        <v>0.05</v>
      </c>
      <c r="D24" s="85">
        <v>3.15</v>
      </c>
    </row>
    <row r="25" spans="1:4" ht="48.75" customHeight="1">
      <c r="A25" s="15" t="s">
        <v>38</v>
      </c>
      <c r="B25" s="86" t="s">
        <v>41</v>
      </c>
      <c r="C25" s="17">
        <v>0.15</v>
      </c>
      <c r="D25" s="85">
        <v>0.05</v>
      </c>
    </row>
    <row r="26" spans="1:4" ht="22.5" customHeight="1">
      <c r="A26" s="15" t="s">
        <v>39</v>
      </c>
      <c r="B26" s="86" t="s">
        <v>42</v>
      </c>
      <c r="C26" s="17">
        <v>1.07</v>
      </c>
      <c r="D26" s="85">
        <v>0.03</v>
      </c>
    </row>
    <row r="27" spans="1:4" ht="48" customHeight="1" thickBot="1">
      <c r="A27" s="15" t="s">
        <v>40</v>
      </c>
      <c r="B27" s="86" t="s">
        <v>43</v>
      </c>
      <c r="C27" s="17">
        <v>0.34</v>
      </c>
      <c r="D27" s="85">
        <v>1.1499999999999999</v>
      </c>
    </row>
    <row r="28" spans="1:4" ht="22.5" customHeight="1" thickBot="1">
      <c r="A28" s="21">
        <v>3</v>
      </c>
      <c r="B28" s="9" t="s">
        <v>44</v>
      </c>
      <c r="C28" s="23">
        <v>4.55</v>
      </c>
      <c r="D28" s="11">
        <v>2.15</v>
      </c>
    </row>
    <row r="29" spans="1:4" ht="50.25" customHeight="1" thickBot="1">
      <c r="A29" s="21" t="s">
        <v>45</v>
      </c>
      <c r="B29" s="9" t="s">
        <v>46</v>
      </c>
      <c r="C29" s="23">
        <v>4.55</v>
      </c>
      <c r="D29" s="11"/>
    </row>
    <row r="30" spans="1:4" ht="27" customHeight="1">
      <c r="A30" s="94" t="s">
        <v>62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D33" sqref="D33"/>
    </sheetView>
  </sheetViews>
  <sheetFormatPr defaultRowHeight="15"/>
  <cols>
    <col min="1" max="1" width="9.28515625" customWidth="1"/>
    <col min="2" max="2" width="69" style="33" customWidth="1"/>
    <col min="3" max="3" width="0.140625" style="34" hidden="1" customWidth="1"/>
    <col min="4" max="4" width="39.7109375" style="34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96" t="s">
        <v>105</v>
      </c>
      <c r="C1" s="96"/>
      <c r="D1" s="96"/>
    </row>
    <row r="2" spans="1:11" ht="38.25" customHeight="1">
      <c r="A2" s="73"/>
      <c r="B2" s="96"/>
      <c r="C2" s="96"/>
      <c r="D2" s="96"/>
    </row>
    <row r="3" spans="1:11" ht="74.25" customHeight="1">
      <c r="A3" s="106" t="s">
        <v>106</v>
      </c>
      <c r="B3" s="107"/>
      <c r="C3" s="107"/>
      <c r="D3" s="107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49" t="s">
        <v>67</v>
      </c>
      <c r="E6" s="67"/>
    </row>
    <row r="7" spans="1:11" ht="44.25" customHeight="1" thickBot="1">
      <c r="A7" s="4"/>
      <c r="B7" s="5" t="s">
        <v>4</v>
      </c>
      <c r="C7" s="6" t="e">
        <f>C8+C12+#REF!+#REF!</f>
        <v>#REF!</v>
      </c>
      <c r="D7" s="51">
        <f>D8+D12+D28+D29</f>
        <v>18.549999999999997</v>
      </c>
      <c r="E7" s="68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53">
        <f>D9+D10+D11</f>
        <v>5.6499999999999995</v>
      </c>
      <c r="E8" s="68"/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4.75</v>
      </c>
      <c r="E9" s="35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0.72</v>
      </c>
      <c r="E10" s="35"/>
      <c r="H10" s="3"/>
      <c r="I10" s="3"/>
      <c r="J10" s="3"/>
      <c r="K10" s="3"/>
    </row>
    <row r="11" spans="1:11" ht="29.25" customHeight="1" thickBot="1">
      <c r="A11" s="18" t="s">
        <v>9</v>
      </c>
      <c r="B11" s="19" t="s">
        <v>12</v>
      </c>
      <c r="C11" s="20"/>
      <c r="D11" s="83">
        <v>0.18</v>
      </c>
      <c r="E11" s="35"/>
    </row>
    <row r="12" spans="1:11" ht="19.5" customHeight="1" thickBot="1">
      <c r="A12" s="21">
        <v>2</v>
      </c>
      <c r="B12" s="22" t="s">
        <v>13</v>
      </c>
      <c r="C12" s="23" t="e">
        <f>C13+#REF!+C20</f>
        <v>#REF!</v>
      </c>
      <c r="D12" s="53">
        <f>D14+D21+D13</f>
        <v>10.7</v>
      </c>
      <c r="E12" s="68"/>
    </row>
    <row r="13" spans="1:11" ht="17.25" customHeight="1">
      <c r="A13" s="12" t="s">
        <v>14</v>
      </c>
      <c r="B13" s="13" t="s">
        <v>15</v>
      </c>
      <c r="C13" s="14">
        <v>0.3</v>
      </c>
      <c r="D13" s="81">
        <v>0.44</v>
      </c>
      <c r="E13" s="35"/>
    </row>
    <row r="14" spans="1:11" ht="74.25" customHeight="1" thickBot="1">
      <c r="A14" s="24" t="s">
        <v>16</v>
      </c>
      <c r="B14" s="25" t="s">
        <v>17</v>
      </c>
      <c r="C14" s="26">
        <v>1.49</v>
      </c>
      <c r="D14" s="54">
        <f>D16+D17+D18+D19+D20</f>
        <v>3.83</v>
      </c>
      <c r="E14" s="68"/>
    </row>
    <row r="15" spans="1:11" ht="62.25" customHeight="1">
      <c r="A15" s="12" t="s">
        <v>18</v>
      </c>
      <c r="B15" s="13" t="s">
        <v>19</v>
      </c>
      <c r="C15" s="14"/>
      <c r="D15" s="81">
        <v>0</v>
      </c>
      <c r="E15" s="35"/>
    </row>
    <row r="16" spans="1:11" ht="15" customHeight="1">
      <c r="A16" s="15" t="s">
        <v>20</v>
      </c>
      <c r="B16" s="28" t="s">
        <v>21</v>
      </c>
      <c r="C16" s="17">
        <v>0.44</v>
      </c>
      <c r="D16" s="85">
        <v>2.95</v>
      </c>
      <c r="E16" s="35"/>
    </row>
    <row r="17" spans="1:5" ht="28.5" customHeight="1">
      <c r="A17" s="15" t="s">
        <v>22</v>
      </c>
      <c r="B17" s="16" t="s">
        <v>23</v>
      </c>
      <c r="C17" s="17">
        <v>0.64</v>
      </c>
      <c r="D17" s="85">
        <v>0.88</v>
      </c>
      <c r="E17" s="35"/>
    </row>
    <row r="18" spans="1:5" ht="15" customHeight="1">
      <c r="A18" s="15" t="s">
        <v>24</v>
      </c>
      <c r="B18" s="16" t="s">
        <v>25</v>
      </c>
      <c r="C18" s="17">
        <v>3.56</v>
      </c>
      <c r="D18" s="85">
        <v>0</v>
      </c>
      <c r="E18" s="35"/>
    </row>
    <row r="19" spans="1:5" ht="29.25" customHeight="1">
      <c r="A19" s="15" t="s">
        <v>26</v>
      </c>
      <c r="B19" s="16" t="s">
        <v>27</v>
      </c>
      <c r="C19" s="17">
        <v>0.06</v>
      </c>
      <c r="D19" s="85">
        <v>0</v>
      </c>
      <c r="E19" s="35"/>
    </row>
    <row r="20" spans="1:5" ht="15.7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  <c r="E20" s="35"/>
    </row>
    <row r="21" spans="1:5" ht="16.5" customHeight="1" thickBot="1">
      <c r="A21" s="29" t="s">
        <v>30</v>
      </c>
      <c r="B21" s="9" t="s">
        <v>31</v>
      </c>
      <c r="C21" s="23">
        <v>1.29</v>
      </c>
      <c r="D21" s="53">
        <f>D22+D23+D24+D25+D26+D27</f>
        <v>6.43</v>
      </c>
      <c r="E21" s="68"/>
    </row>
    <row r="22" spans="1:5" ht="32.25" customHeight="1">
      <c r="A22" s="12" t="s">
        <v>32</v>
      </c>
      <c r="B22" s="13" t="s">
        <v>33</v>
      </c>
      <c r="C22" s="14">
        <v>0.06</v>
      </c>
      <c r="D22" s="81">
        <v>1.95</v>
      </c>
      <c r="E22" s="35"/>
    </row>
    <row r="23" spans="1:5" ht="29.25" customHeight="1">
      <c r="A23" s="15" t="s">
        <v>34</v>
      </c>
      <c r="B23" s="16" t="s">
        <v>35</v>
      </c>
      <c r="C23" s="17">
        <v>0.1</v>
      </c>
      <c r="D23" s="85">
        <v>0.15</v>
      </c>
      <c r="E23" s="35"/>
    </row>
    <row r="24" spans="1:5" ht="18" customHeight="1">
      <c r="A24" s="15" t="s">
        <v>36</v>
      </c>
      <c r="B24" s="16" t="s">
        <v>37</v>
      </c>
      <c r="C24" s="17">
        <v>0.05</v>
      </c>
      <c r="D24" s="85">
        <v>3.15</v>
      </c>
      <c r="E24" s="35"/>
    </row>
    <row r="25" spans="1:5" ht="51" customHeight="1">
      <c r="A25" s="15" t="s">
        <v>38</v>
      </c>
      <c r="B25" s="16" t="s">
        <v>41</v>
      </c>
      <c r="C25" s="17">
        <v>0.15</v>
      </c>
      <c r="D25" s="85">
        <v>0.05</v>
      </c>
      <c r="E25" s="35"/>
    </row>
    <row r="26" spans="1:5" ht="26.25" customHeight="1">
      <c r="A26" s="15" t="s">
        <v>39</v>
      </c>
      <c r="B26" s="16" t="s">
        <v>42</v>
      </c>
      <c r="C26" s="17">
        <v>1.07</v>
      </c>
      <c r="D26" s="85">
        <v>0.03</v>
      </c>
      <c r="E26" s="35"/>
    </row>
    <row r="27" spans="1:5" ht="15.75" customHeight="1" thickBot="1">
      <c r="A27" s="15" t="s">
        <v>40</v>
      </c>
      <c r="B27" s="16" t="s">
        <v>43</v>
      </c>
      <c r="C27" s="17">
        <v>0.34</v>
      </c>
      <c r="D27" s="85">
        <v>1.1000000000000001</v>
      </c>
      <c r="E27" s="35"/>
    </row>
    <row r="28" spans="1:5" ht="33" customHeight="1" thickBot="1">
      <c r="A28" s="21">
        <v>3</v>
      </c>
      <c r="B28" s="9" t="s">
        <v>44</v>
      </c>
      <c r="C28" s="23">
        <v>4.55</v>
      </c>
      <c r="D28" s="53">
        <v>2.2000000000000002</v>
      </c>
      <c r="E28" s="68"/>
    </row>
    <row r="29" spans="1:5" ht="39.75" customHeight="1" thickBot="1">
      <c r="A29" s="21" t="s">
        <v>45</v>
      </c>
      <c r="B29" s="9" t="s">
        <v>48</v>
      </c>
      <c r="C29" s="23">
        <v>4.55</v>
      </c>
      <c r="D29" s="53"/>
      <c r="E29" s="3"/>
    </row>
    <row r="30" spans="1:5" ht="39.75" customHeight="1">
      <c r="A30" s="94" t="s">
        <v>107</v>
      </c>
      <c r="B30" s="95"/>
      <c r="C30" s="95"/>
      <c r="D30" s="95"/>
    </row>
    <row r="31" spans="1:5" ht="22.5" customHeight="1">
      <c r="A31" s="30"/>
      <c r="B31" s="31"/>
      <c r="C31" s="32"/>
      <c r="D31" s="31"/>
    </row>
    <row r="32" spans="1:5" ht="56.25" customHeight="1">
      <c r="A32" s="30"/>
    </row>
    <row r="33" spans="1:1" ht="88.5" customHeight="1">
      <c r="A33" s="30"/>
    </row>
    <row r="34" spans="1:1" ht="130.5" customHeight="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topLeftCell="A10" workbookViewId="0">
      <selection activeCell="B33" sqref="B3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108</v>
      </c>
      <c r="C1" s="96"/>
      <c r="D1" s="96"/>
    </row>
    <row r="2" spans="1:11" ht="44.25" customHeight="1">
      <c r="A2" s="73"/>
      <c r="B2" s="96"/>
      <c r="C2" s="96"/>
      <c r="D2" s="96"/>
    </row>
    <row r="3" spans="1:11" ht="85.5" customHeight="1">
      <c r="A3" s="106" t="s">
        <v>109</v>
      </c>
      <c r="B3" s="107"/>
      <c r="C3" s="107"/>
      <c r="D3" s="107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43.5" customHeight="1" thickBot="1">
      <c r="A6" s="1" t="s">
        <v>2</v>
      </c>
      <c r="B6" s="99"/>
      <c r="C6" s="75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20.73</v>
      </c>
      <c r="E7" s="7"/>
      <c r="F7" s="7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6.51</v>
      </c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5.59</v>
      </c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11.92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0.47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4.87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0.91</v>
      </c>
    </row>
    <row r="18" spans="1:4" ht="25.5">
      <c r="A18" s="15" t="s">
        <v>24</v>
      </c>
      <c r="B18" s="16" t="s">
        <v>25</v>
      </c>
      <c r="C18" s="17">
        <v>3.56</v>
      </c>
      <c r="D18" s="85">
        <v>0.97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6.58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1.81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48" thickBot="1">
      <c r="A29" s="21" t="s">
        <v>45</v>
      </c>
      <c r="B29" s="9" t="s">
        <v>48</v>
      </c>
      <c r="C29" s="23">
        <v>4.55</v>
      </c>
      <c r="D29" s="11"/>
    </row>
    <row r="30" spans="1:4" ht="39" customHeight="1">
      <c r="A30" s="94" t="s">
        <v>110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80.25" customHeight="1">
      <c r="A33" s="30"/>
    </row>
    <row r="34" spans="1:1" ht="79.5" customHeight="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8"/>
  <sheetViews>
    <sheetView topLeftCell="A7" workbookViewId="0">
      <selection activeCell="B34" sqref="B34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111</v>
      </c>
      <c r="C1" s="96"/>
      <c r="D1" s="96"/>
    </row>
    <row r="2" spans="1:11" ht="46.5" customHeight="1">
      <c r="A2" s="73"/>
      <c r="B2" s="96"/>
      <c r="C2" s="96"/>
      <c r="D2" s="96"/>
    </row>
    <row r="3" spans="1:11" ht="79.5" customHeight="1">
      <c r="A3" s="106" t="s">
        <v>112</v>
      </c>
      <c r="B3" s="114"/>
      <c r="C3" s="114"/>
      <c r="D3" s="114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55.5" customHeight="1" thickBot="1">
      <c r="A6" s="1" t="s">
        <v>2</v>
      </c>
      <c r="B6" s="99"/>
      <c r="C6" s="75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14">
        <v>1.95</v>
      </c>
    </row>
    <row r="23" spans="1:4">
      <c r="A23" s="15" t="s">
        <v>34</v>
      </c>
      <c r="B23" s="16" t="s">
        <v>35</v>
      </c>
      <c r="C23" s="17">
        <v>0.1</v>
      </c>
      <c r="D23" s="17">
        <v>0.15</v>
      </c>
    </row>
    <row r="24" spans="1:4" ht="51">
      <c r="A24" s="15" t="s">
        <v>36</v>
      </c>
      <c r="B24" s="16" t="s">
        <v>37</v>
      </c>
      <c r="C24" s="17">
        <v>0.05</v>
      </c>
      <c r="D24" s="17">
        <v>3.15</v>
      </c>
    </row>
    <row r="25" spans="1:4" ht="51">
      <c r="A25" s="15" t="s">
        <v>38</v>
      </c>
      <c r="B25" s="16" t="s">
        <v>41</v>
      </c>
      <c r="C25" s="17">
        <v>0.15</v>
      </c>
      <c r="D25" s="17">
        <v>0.05</v>
      </c>
    </row>
    <row r="26" spans="1:4">
      <c r="A26" s="15" t="s">
        <v>39</v>
      </c>
      <c r="B26" s="16" t="s">
        <v>42</v>
      </c>
      <c r="C26" s="17">
        <v>1.07</v>
      </c>
      <c r="D26" s="17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17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28.5" customHeight="1">
      <c r="A30" s="94" t="s">
        <v>113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78.7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8"/>
  <sheetViews>
    <sheetView topLeftCell="A16" workbookViewId="0">
      <selection activeCell="B33" sqref="B3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6" ht="15" customHeight="1">
      <c r="B1" s="96" t="s">
        <v>114</v>
      </c>
      <c r="C1" s="96"/>
      <c r="D1" s="96"/>
    </row>
    <row r="2" spans="1:16" ht="46.5" customHeight="1">
      <c r="A2" s="73"/>
      <c r="B2" s="96"/>
      <c r="C2" s="96"/>
      <c r="D2" s="96"/>
    </row>
    <row r="3" spans="1:16" ht="91.5" customHeight="1">
      <c r="A3" s="106" t="s">
        <v>115</v>
      </c>
      <c r="B3" s="107"/>
      <c r="C3" s="107"/>
      <c r="D3" s="10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thickBot="1">
      <c r="B4" s="97"/>
      <c r="C4" s="97"/>
      <c r="D4" s="9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 thickBot="1">
      <c r="A5" s="74"/>
      <c r="B5" s="98" t="s">
        <v>0</v>
      </c>
      <c r="C5" s="100" t="s">
        <v>1</v>
      </c>
      <c r="D5" s="11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8.75" customHeight="1" thickBot="1">
      <c r="A6" s="1" t="s">
        <v>2</v>
      </c>
      <c r="B6" s="99"/>
      <c r="C6" s="75" t="s">
        <v>3</v>
      </c>
      <c r="D6" s="49" t="s">
        <v>67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I7" s="3"/>
      <c r="J7" s="3"/>
      <c r="K7" s="3"/>
    </row>
    <row r="8" spans="1:16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I8" s="3"/>
      <c r="J8" s="3"/>
      <c r="K8" s="3"/>
    </row>
    <row r="9" spans="1:16" ht="15.75">
      <c r="A9" s="12" t="s">
        <v>6</v>
      </c>
      <c r="B9" s="13" t="s">
        <v>7</v>
      </c>
      <c r="C9" s="14">
        <v>2.25</v>
      </c>
      <c r="D9" s="81">
        <v>4.75</v>
      </c>
      <c r="I9" s="3"/>
      <c r="J9" s="3"/>
      <c r="K9" s="3"/>
    </row>
    <row r="10" spans="1:16" ht="25.5">
      <c r="A10" s="18" t="s">
        <v>8</v>
      </c>
      <c r="B10" s="19" t="s">
        <v>10</v>
      </c>
      <c r="C10" s="20"/>
      <c r="D10" s="83">
        <v>0.72</v>
      </c>
      <c r="I10" s="3"/>
      <c r="J10" s="3"/>
      <c r="K10" s="3"/>
    </row>
    <row r="11" spans="1:16" ht="16.5" thickBot="1">
      <c r="A11" s="18" t="s">
        <v>9</v>
      </c>
      <c r="B11" s="19" t="s">
        <v>12</v>
      </c>
      <c r="C11" s="20"/>
      <c r="D11" s="83">
        <v>0.18</v>
      </c>
      <c r="I11" s="3"/>
      <c r="J11" s="3"/>
      <c r="K11" s="3"/>
    </row>
    <row r="12" spans="1:16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6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6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6" ht="15.75">
      <c r="A15" s="12" t="s">
        <v>18</v>
      </c>
      <c r="B15" s="13" t="s">
        <v>19</v>
      </c>
      <c r="C15" s="14"/>
      <c r="D15" s="81">
        <v>0</v>
      </c>
    </row>
    <row r="16" spans="1:16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1.95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47</v>
      </c>
      <c r="C29" s="23">
        <v>4.55</v>
      </c>
      <c r="D29" s="11"/>
    </row>
    <row r="30" spans="1:4" ht="39.75" customHeight="1">
      <c r="A30" s="94" t="s">
        <v>116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73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B33" sqref="B3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117</v>
      </c>
      <c r="C1" s="96"/>
      <c r="D1" s="96"/>
    </row>
    <row r="2" spans="1:11" ht="41.25" customHeight="1">
      <c r="A2" s="73"/>
      <c r="B2" s="96"/>
      <c r="C2" s="96"/>
      <c r="D2" s="96"/>
    </row>
    <row r="3" spans="1:11" ht="83.25" customHeight="1">
      <c r="A3" s="106" t="s">
        <v>118</v>
      </c>
      <c r="B3" s="107"/>
      <c r="C3" s="107"/>
      <c r="D3" s="107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33.75" customHeight="1" thickBot="1">
      <c r="A6" s="1" t="s">
        <v>2</v>
      </c>
      <c r="B6" s="99"/>
      <c r="C6" s="75" t="s">
        <v>3</v>
      </c>
      <c r="D6" s="2" t="s">
        <v>67</v>
      </c>
      <c r="I6" s="3"/>
      <c r="J6" s="3"/>
      <c r="K6" s="3"/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3">
        <v>0.18</v>
      </c>
      <c r="I11" s="3"/>
      <c r="J11" s="3"/>
      <c r="K11" s="3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4.5" thickBot="1">
      <c r="A13" s="44" t="s">
        <v>14</v>
      </c>
      <c r="B13" s="45" t="s">
        <v>15</v>
      </c>
      <c r="C13" s="46">
        <v>0.3</v>
      </c>
      <c r="D13" s="92">
        <v>0.44</v>
      </c>
    </row>
    <row r="14" spans="1:11" ht="63.75" thickBot="1">
      <c r="A14" s="29" t="s">
        <v>16</v>
      </c>
      <c r="B14" s="9" t="s">
        <v>17</v>
      </c>
      <c r="C14" s="23">
        <v>1.49</v>
      </c>
      <c r="D14" s="11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1.95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47</v>
      </c>
      <c r="C29" s="23">
        <v>4.55</v>
      </c>
      <c r="D29" s="11"/>
    </row>
    <row r="30" spans="1:4">
      <c r="A30" s="94" t="s">
        <v>62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85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9"/>
  <sheetViews>
    <sheetView topLeftCell="A16" workbookViewId="0">
      <selection activeCell="D33" sqref="D3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119</v>
      </c>
      <c r="C1" s="96"/>
      <c r="D1" s="96"/>
    </row>
    <row r="2" spans="1:11" ht="36" customHeight="1">
      <c r="A2" s="73"/>
      <c r="B2" s="96"/>
      <c r="C2" s="96"/>
      <c r="D2" s="96"/>
    </row>
    <row r="3" spans="1:11" ht="80.25" customHeight="1">
      <c r="B3" s="106" t="s">
        <v>120</v>
      </c>
      <c r="C3" s="105"/>
      <c r="D3" s="105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49.5" customHeight="1" thickBot="1">
      <c r="A6" s="1" t="s">
        <v>2</v>
      </c>
      <c r="B6" s="99"/>
      <c r="C6" s="75" t="s">
        <v>3</v>
      </c>
      <c r="D6" s="2" t="s">
        <v>61</v>
      </c>
    </row>
    <row r="7" spans="1:11" ht="19.5" thickBot="1">
      <c r="A7" s="4"/>
      <c r="B7" s="5" t="s">
        <v>4</v>
      </c>
      <c r="C7" s="6" t="e">
        <f>C8+C13+#REF!+#REF!</f>
        <v>#REF!</v>
      </c>
      <c r="D7" s="6">
        <f>D8+D13+D29+D30</f>
        <v>24.63</v>
      </c>
      <c r="E7" s="7"/>
      <c r="F7" s="7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>
        <f>C9+C10+C12</f>
        <v>2.25</v>
      </c>
      <c r="D8" s="11">
        <f>D9+D10+D11+D12</f>
        <v>7.1899999999999995</v>
      </c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5.05</v>
      </c>
      <c r="H9" s="3"/>
      <c r="I9" s="3"/>
      <c r="J9" s="3"/>
      <c r="K9" s="3"/>
    </row>
    <row r="10" spans="1:11" ht="25.5">
      <c r="A10" s="15" t="s">
        <v>8</v>
      </c>
      <c r="B10" s="19" t="s">
        <v>10</v>
      </c>
      <c r="C10" s="17">
        <v>0</v>
      </c>
      <c r="D10" s="85">
        <v>0.62</v>
      </c>
      <c r="H10" s="3"/>
      <c r="I10" s="3"/>
      <c r="J10" s="3"/>
      <c r="K10" s="3"/>
    </row>
    <row r="11" spans="1:11" ht="15.75">
      <c r="A11" s="18" t="s">
        <v>9</v>
      </c>
      <c r="B11" s="19" t="s">
        <v>12</v>
      </c>
      <c r="C11" s="20"/>
      <c r="D11" s="83">
        <v>0.17</v>
      </c>
      <c r="H11" s="3"/>
      <c r="I11" s="3"/>
      <c r="J11" s="3"/>
      <c r="K11" s="3"/>
    </row>
    <row r="12" spans="1:11" ht="16.5" thickBot="1">
      <c r="A12" s="18" t="s">
        <v>11</v>
      </c>
      <c r="B12" s="19" t="s">
        <v>121</v>
      </c>
      <c r="C12" s="20"/>
      <c r="D12" s="83">
        <v>1.35</v>
      </c>
      <c r="H12" s="3"/>
      <c r="I12" s="3"/>
      <c r="J12" s="3"/>
      <c r="K12" s="3"/>
    </row>
    <row r="13" spans="1:11" ht="16.5" thickBot="1">
      <c r="A13" s="21">
        <v>2</v>
      </c>
      <c r="B13" s="22" t="s">
        <v>13</v>
      </c>
      <c r="C13" s="23" t="e">
        <f>C14+#REF!+C21</f>
        <v>#REF!</v>
      </c>
      <c r="D13" s="11">
        <f>D15+D22+D14</f>
        <v>15.339999999999998</v>
      </c>
    </row>
    <row r="14" spans="1:11" ht="63.75">
      <c r="A14" s="12" t="s">
        <v>14</v>
      </c>
      <c r="B14" s="13" t="s">
        <v>15</v>
      </c>
      <c r="C14" s="14">
        <v>0.3</v>
      </c>
      <c r="D14" s="81">
        <v>0.44</v>
      </c>
    </row>
    <row r="15" spans="1:11" ht="63.75" thickBot="1">
      <c r="A15" s="24" t="s">
        <v>16</v>
      </c>
      <c r="B15" s="25" t="s">
        <v>17</v>
      </c>
      <c r="C15" s="26">
        <v>1.49</v>
      </c>
      <c r="D15" s="27">
        <f>D17+D18+D19+D20+D21</f>
        <v>7.97</v>
      </c>
    </row>
    <row r="16" spans="1:11" ht="15.75">
      <c r="A16" s="12" t="s">
        <v>18</v>
      </c>
      <c r="B16" s="13" t="s">
        <v>19</v>
      </c>
      <c r="C16" s="14"/>
      <c r="D16" s="81">
        <v>0</v>
      </c>
    </row>
    <row r="17" spans="1:4" ht="25.5">
      <c r="A17" s="15" t="s">
        <v>20</v>
      </c>
      <c r="B17" s="28" t="s">
        <v>21</v>
      </c>
      <c r="C17" s="17">
        <v>0.44</v>
      </c>
      <c r="D17" s="85">
        <v>2.77</v>
      </c>
    </row>
    <row r="18" spans="1:4" ht="15.75">
      <c r="A18" s="15" t="s">
        <v>22</v>
      </c>
      <c r="B18" s="16" t="s">
        <v>23</v>
      </c>
      <c r="C18" s="17">
        <v>0.64</v>
      </c>
      <c r="D18" s="85">
        <v>0.59</v>
      </c>
    </row>
    <row r="19" spans="1:4" ht="25.5">
      <c r="A19" s="15" t="s">
        <v>24</v>
      </c>
      <c r="B19" s="16" t="s">
        <v>25</v>
      </c>
      <c r="C19" s="17">
        <v>3.56</v>
      </c>
      <c r="D19" s="85">
        <v>0</v>
      </c>
    </row>
    <row r="20" spans="1:4" ht="15.75">
      <c r="A20" s="15" t="s">
        <v>26</v>
      </c>
      <c r="B20" s="16" t="s">
        <v>27</v>
      </c>
      <c r="C20" s="17">
        <v>0.06</v>
      </c>
      <c r="D20" s="85">
        <v>4.55</v>
      </c>
    </row>
    <row r="21" spans="1:4" ht="16.5" thickBot="1">
      <c r="A21" s="18" t="s">
        <v>28</v>
      </c>
      <c r="B21" s="19" t="s">
        <v>29</v>
      </c>
      <c r="C21" s="20" t="e">
        <f>C22+C23+C24+C25+#REF!+#REF!+C26+C27+C28+#REF!+#REF!+#REF!</f>
        <v>#REF!</v>
      </c>
      <c r="D21" s="83">
        <v>0.06</v>
      </c>
    </row>
    <row r="22" spans="1:4" ht="32.25" thickBot="1">
      <c r="A22" s="29" t="s">
        <v>30</v>
      </c>
      <c r="B22" s="9" t="s">
        <v>31</v>
      </c>
      <c r="C22" s="23">
        <v>1.29</v>
      </c>
      <c r="D22" s="11">
        <f>D23+D24+D25+D26+D27+D28</f>
        <v>6.93</v>
      </c>
    </row>
    <row r="23" spans="1:4" ht="25.5">
      <c r="A23" s="12" t="s">
        <v>32</v>
      </c>
      <c r="B23" s="13" t="s">
        <v>33</v>
      </c>
      <c r="C23" s="14">
        <v>0.06</v>
      </c>
      <c r="D23" s="81">
        <v>2.4500000000000002</v>
      </c>
    </row>
    <row r="24" spans="1:4" ht="15.75">
      <c r="A24" s="15" t="s">
        <v>34</v>
      </c>
      <c r="B24" s="16" t="s">
        <v>35</v>
      </c>
      <c r="C24" s="17">
        <v>0.1</v>
      </c>
      <c r="D24" s="85">
        <v>0.15</v>
      </c>
    </row>
    <row r="25" spans="1:4" ht="51">
      <c r="A25" s="15" t="s">
        <v>36</v>
      </c>
      <c r="B25" s="16" t="s">
        <v>37</v>
      </c>
      <c r="C25" s="17">
        <v>0.05</v>
      </c>
      <c r="D25" s="85">
        <v>3.15</v>
      </c>
    </row>
    <row r="26" spans="1:4" ht="51">
      <c r="A26" s="15" t="s">
        <v>38</v>
      </c>
      <c r="B26" s="16" t="s">
        <v>41</v>
      </c>
      <c r="C26" s="17">
        <v>0.15</v>
      </c>
      <c r="D26" s="85">
        <v>0.05</v>
      </c>
    </row>
    <row r="27" spans="1:4" ht="15.75">
      <c r="A27" s="15" t="s">
        <v>39</v>
      </c>
      <c r="B27" s="16" t="s">
        <v>42</v>
      </c>
      <c r="C27" s="17">
        <v>1.07</v>
      </c>
      <c r="D27" s="85">
        <v>0.03</v>
      </c>
    </row>
    <row r="28" spans="1:4" ht="39" thickBot="1">
      <c r="A28" s="15" t="s">
        <v>40</v>
      </c>
      <c r="B28" s="16" t="s">
        <v>43</v>
      </c>
      <c r="C28" s="17">
        <v>0.34</v>
      </c>
      <c r="D28" s="85">
        <v>1.1000000000000001</v>
      </c>
    </row>
    <row r="29" spans="1:4" ht="16.5" thickBot="1">
      <c r="A29" s="21">
        <v>3</v>
      </c>
      <c r="B29" s="9" t="s">
        <v>44</v>
      </c>
      <c r="C29" s="23">
        <v>4.55</v>
      </c>
      <c r="D29" s="11">
        <v>2.1</v>
      </c>
    </row>
    <row r="30" spans="1:4" ht="48" thickBot="1">
      <c r="A30" s="21" t="s">
        <v>45</v>
      </c>
      <c r="B30" s="9" t="s">
        <v>48</v>
      </c>
      <c r="C30" s="23">
        <v>4.55</v>
      </c>
      <c r="D30" s="11"/>
    </row>
    <row r="31" spans="1:4">
      <c r="A31" s="94" t="s">
        <v>122</v>
      </c>
      <c r="B31" s="95"/>
      <c r="C31" s="95"/>
      <c r="D31" s="95"/>
    </row>
    <row r="32" spans="1:4">
      <c r="A32" s="30"/>
      <c r="B32" s="31"/>
      <c r="C32" s="32"/>
      <c r="D32" s="31"/>
    </row>
    <row r="33" spans="1:1" ht="82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8"/>
  <sheetViews>
    <sheetView topLeftCell="A16" workbookViewId="0">
      <selection activeCell="E36" sqref="E36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4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28515625" customWidth="1"/>
  </cols>
  <sheetData>
    <row r="1" spans="1:12" ht="12.75" customHeight="1">
      <c r="B1" s="96" t="s">
        <v>123</v>
      </c>
      <c r="C1" s="96"/>
      <c r="D1" s="96"/>
    </row>
    <row r="2" spans="1:12" ht="38.25" customHeight="1">
      <c r="A2" s="73"/>
      <c r="B2" s="96"/>
      <c r="C2" s="96"/>
      <c r="D2" s="96"/>
    </row>
    <row r="3" spans="1:12" ht="87" customHeight="1">
      <c r="B3" s="106" t="s">
        <v>124</v>
      </c>
      <c r="C3" s="105"/>
      <c r="D3" s="105"/>
    </row>
    <row r="4" spans="1:12" ht="15" customHeight="1" thickBot="1">
      <c r="B4" s="97"/>
      <c r="C4" s="97"/>
      <c r="D4" s="97"/>
    </row>
    <row r="5" spans="1:12" ht="27" customHeight="1" thickBot="1">
      <c r="A5" s="74"/>
      <c r="B5" s="98" t="s">
        <v>0</v>
      </c>
      <c r="C5" s="100" t="s">
        <v>1</v>
      </c>
      <c r="D5" s="101"/>
    </row>
    <row r="6" spans="1:12" ht="30" customHeight="1" thickBot="1">
      <c r="A6" s="1" t="s">
        <v>2</v>
      </c>
      <c r="B6" s="99"/>
      <c r="C6" s="75" t="s">
        <v>3</v>
      </c>
      <c r="D6" s="75" t="s">
        <v>61</v>
      </c>
      <c r="E6" s="55"/>
      <c r="F6" s="3"/>
      <c r="H6" s="3"/>
      <c r="I6" s="3"/>
      <c r="J6" s="3"/>
      <c r="K6" s="3"/>
      <c r="L6" s="3"/>
    </row>
    <row r="7" spans="1:12" ht="39.950000000000003" customHeight="1" thickBot="1">
      <c r="A7" s="4"/>
      <c r="B7" s="5" t="s">
        <v>4</v>
      </c>
      <c r="C7" s="6" t="e">
        <f>C8+C12+#REF!+#REF!</f>
        <v>#REF!</v>
      </c>
      <c r="D7" s="37">
        <f>D8+D12+D28+D29</f>
        <v>22.609999999999996</v>
      </c>
      <c r="E7" s="55"/>
      <c r="F7" s="35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5.6999999999999993</v>
      </c>
      <c r="E8" s="55"/>
      <c r="F8" s="3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14">
        <v>2.25</v>
      </c>
      <c r="D9" s="87">
        <v>4.8099999999999996</v>
      </c>
      <c r="E9" s="41"/>
      <c r="F9" s="3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0.72</v>
      </c>
      <c r="E10" s="41"/>
      <c r="F10" s="3"/>
      <c r="H10" s="3"/>
      <c r="I10" s="3"/>
      <c r="J10" s="3"/>
      <c r="K10" s="3"/>
      <c r="L10" s="3"/>
    </row>
    <row r="11" spans="1:12" ht="19.5" customHeight="1" thickBot="1">
      <c r="A11" s="18" t="s">
        <v>9</v>
      </c>
      <c r="B11" s="19" t="s">
        <v>12</v>
      </c>
      <c r="C11" s="20"/>
      <c r="D11" s="88">
        <v>0.17</v>
      </c>
      <c r="E11" s="41"/>
      <c r="F11" s="3"/>
      <c r="H11" s="3"/>
      <c r="I11" s="3"/>
      <c r="J11" s="3"/>
      <c r="K11" s="3"/>
      <c r="L11" s="3"/>
    </row>
    <row r="12" spans="1:12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14.859999999999998</v>
      </c>
      <c r="E12" s="55"/>
      <c r="F12" s="3"/>
      <c r="H12" s="3"/>
      <c r="I12" s="3"/>
      <c r="J12" s="3"/>
      <c r="K12" s="3"/>
      <c r="L12" s="3"/>
    </row>
    <row r="13" spans="1:12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  <c r="F13" s="3"/>
    </row>
    <row r="14" spans="1:12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7.56</v>
      </c>
      <c r="E14" s="55"/>
      <c r="F14" s="3"/>
    </row>
    <row r="15" spans="1:12" ht="15" customHeight="1">
      <c r="A15" s="12" t="s">
        <v>18</v>
      </c>
      <c r="B15" s="13" t="s">
        <v>19</v>
      </c>
      <c r="C15" s="14"/>
      <c r="D15" s="87">
        <v>0</v>
      </c>
      <c r="E15" s="41"/>
      <c r="F15" s="3"/>
    </row>
    <row r="16" spans="1:12" ht="28.5" customHeight="1">
      <c r="A16" s="15" t="s">
        <v>20</v>
      </c>
      <c r="B16" s="28" t="s">
        <v>21</v>
      </c>
      <c r="C16" s="17">
        <v>0.44</v>
      </c>
      <c r="D16" s="89">
        <v>2.65</v>
      </c>
      <c r="E16" s="41"/>
      <c r="F16" s="3"/>
    </row>
    <row r="17" spans="1:6" ht="21" customHeight="1">
      <c r="A17" s="15" t="s">
        <v>22</v>
      </c>
      <c r="B17" s="16" t="s">
        <v>23</v>
      </c>
      <c r="C17" s="17">
        <v>0.64</v>
      </c>
      <c r="D17" s="89">
        <v>0.55000000000000004</v>
      </c>
      <c r="E17" s="41"/>
      <c r="F17" s="3"/>
    </row>
    <row r="18" spans="1:6" ht="24" customHeight="1">
      <c r="A18" s="15" t="s">
        <v>55</v>
      </c>
      <c r="B18" s="16" t="s">
        <v>25</v>
      </c>
      <c r="C18" s="17">
        <v>3.56</v>
      </c>
      <c r="D18" s="89">
        <v>0</v>
      </c>
      <c r="E18" s="41"/>
      <c r="F18" s="3"/>
    </row>
    <row r="19" spans="1:6" ht="22.5" customHeight="1">
      <c r="A19" s="15" t="s">
        <v>26</v>
      </c>
      <c r="B19" s="16" t="s">
        <v>27</v>
      </c>
      <c r="C19" s="17">
        <v>0.06</v>
      </c>
      <c r="D19" s="89">
        <v>4.3</v>
      </c>
      <c r="E19" s="41"/>
      <c r="F19" s="3"/>
    </row>
    <row r="20" spans="1:6" ht="22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  <c r="F20" s="3"/>
    </row>
    <row r="21" spans="1:6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6.879999999999999</v>
      </c>
      <c r="E21" s="55"/>
      <c r="F21" s="3"/>
    </row>
    <row r="22" spans="1:6" ht="24" customHeight="1">
      <c r="A22" s="12" t="s">
        <v>32</v>
      </c>
      <c r="B22" s="13" t="s">
        <v>33</v>
      </c>
      <c r="C22" s="14">
        <v>0.06</v>
      </c>
      <c r="D22" s="87">
        <v>2.4</v>
      </c>
      <c r="E22" s="41"/>
      <c r="F22" s="3"/>
    </row>
    <row r="23" spans="1:6" ht="24" customHeight="1">
      <c r="A23" s="15" t="s">
        <v>34</v>
      </c>
      <c r="B23" s="16" t="s">
        <v>35</v>
      </c>
      <c r="C23" s="17">
        <v>0.1</v>
      </c>
      <c r="D23" s="89">
        <v>0.15</v>
      </c>
      <c r="E23" s="41"/>
      <c r="F23" s="3"/>
    </row>
    <row r="24" spans="1:6" ht="51" customHeight="1">
      <c r="A24" s="15" t="s">
        <v>36</v>
      </c>
      <c r="B24" s="16" t="s">
        <v>37</v>
      </c>
      <c r="C24" s="17">
        <v>0.05</v>
      </c>
      <c r="D24" s="89">
        <v>3.15</v>
      </c>
      <c r="E24" s="41"/>
      <c r="F24" s="3"/>
    </row>
    <row r="25" spans="1:6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  <c r="F25" s="3"/>
    </row>
    <row r="26" spans="1:6" ht="22.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  <c r="F26" s="3"/>
    </row>
    <row r="27" spans="1:6" ht="40.5" customHeight="1" thickBot="1">
      <c r="A27" s="15" t="s">
        <v>40</v>
      </c>
      <c r="B27" s="16" t="s">
        <v>43</v>
      </c>
      <c r="C27" s="17">
        <v>0.34</v>
      </c>
      <c r="D27" s="89">
        <v>1.1000000000000001</v>
      </c>
      <c r="E27" s="41"/>
      <c r="F27" s="3"/>
    </row>
    <row r="28" spans="1:6" ht="23.25" customHeight="1" thickBot="1">
      <c r="A28" s="21">
        <v>3</v>
      </c>
      <c r="B28" s="9" t="s">
        <v>44</v>
      </c>
      <c r="C28" s="23">
        <v>4.55</v>
      </c>
      <c r="D28" s="39">
        <v>2.0499999999999998</v>
      </c>
      <c r="E28" s="55"/>
      <c r="F28" s="3"/>
    </row>
    <row r="29" spans="1:6" ht="54" customHeight="1" thickBot="1">
      <c r="A29" s="21" t="s">
        <v>45</v>
      </c>
      <c r="B29" s="9" t="s">
        <v>48</v>
      </c>
      <c r="C29" s="23">
        <v>4.55</v>
      </c>
      <c r="D29" s="39"/>
      <c r="E29" s="47"/>
      <c r="F29" s="3"/>
    </row>
    <row r="30" spans="1:6" ht="30" customHeight="1">
      <c r="A30" s="94" t="s">
        <v>95</v>
      </c>
      <c r="B30" s="95"/>
      <c r="C30" s="95"/>
      <c r="D30" s="95"/>
    </row>
    <row r="31" spans="1:6" ht="130.5" customHeight="1">
      <c r="A31" s="30"/>
      <c r="B31" s="31"/>
      <c r="C31" s="32"/>
      <c r="D31" s="31"/>
    </row>
    <row r="32" spans="1:6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E37" sqref="E37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4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5703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5703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5703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5703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5703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5703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5703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5703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5703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5703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5703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5703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5703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5703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5703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5703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5703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5703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5703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5703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5703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5703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5703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5703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5703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5703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5703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5703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5703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5703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5703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5703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5703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5703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5703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5703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5703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5703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5703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5703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5703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5703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5703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5703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5703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5703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5703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5703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5703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5703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5703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5703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5703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5703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5703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5703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5703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5703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5703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5703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5703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5703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5703125" customWidth="1"/>
  </cols>
  <sheetData>
    <row r="1" spans="1:11" ht="12.75" customHeight="1">
      <c r="B1" s="96" t="s">
        <v>125</v>
      </c>
      <c r="C1" s="96"/>
      <c r="D1" s="96"/>
    </row>
    <row r="2" spans="1:11" ht="38.25" customHeight="1">
      <c r="A2" s="73"/>
      <c r="B2" s="96"/>
      <c r="C2" s="96"/>
      <c r="D2" s="96"/>
    </row>
    <row r="3" spans="1:11" ht="84.75" customHeight="1">
      <c r="B3" s="106" t="s">
        <v>126</v>
      </c>
      <c r="C3" s="105"/>
      <c r="D3" s="105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2" t="s">
        <v>61</v>
      </c>
      <c r="E6" s="69"/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24.980000000000004</v>
      </c>
      <c r="E7" s="70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6.43</v>
      </c>
      <c r="E8" s="70"/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5.53</v>
      </c>
      <c r="E9" s="7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0.72</v>
      </c>
      <c r="E10" s="7"/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E11" s="7"/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16.450000000000003</v>
      </c>
      <c r="E12" s="70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0.42</v>
      </c>
      <c r="E13" s="71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8.99</v>
      </c>
      <c r="E14" s="70"/>
    </row>
    <row r="15" spans="1:11" ht="15" customHeight="1">
      <c r="A15" s="12" t="s">
        <v>18</v>
      </c>
      <c r="B15" s="13" t="s">
        <v>19</v>
      </c>
      <c r="C15" s="14"/>
      <c r="D15" s="81">
        <v>0</v>
      </c>
      <c r="E15" s="70"/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2.82</v>
      </c>
      <c r="E16" s="71"/>
    </row>
    <row r="17" spans="1:5" ht="21" customHeight="1">
      <c r="A17" s="15" t="s">
        <v>22</v>
      </c>
      <c r="B17" s="16" t="s">
        <v>23</v>
      </c>
      <c r="C17" s="17">
        <v>0.64</v>
      </c>
      <c r="D17" s="85">
        <v>0.59</v>
      </c>
      <c r="E17" s="71"/>
    </row>
    <row r="18" spans="1:5" ht="30" customHeight="1">
      <c r="A18" s="15" t="s">
        <v>24</v>
      </c>
      <c r="B18" s="16" t="s">
        <v>25</v>
      </c>
      <c r="C18" s="17">
        <v>3.56</v>
      </c>
      <c r="D18" s="85">
        <v>0.97</v>
      </c>
      <c r="E18" s="71"/>
    </row>
    <row r="19" spans="1:5" ht="21" customHeight="1">
      <c r="A19" s="15" t="s">
        <v>26</v>
      </c>
      <c r="B19" s="16" t="s">
        <v>27</v>
      </c>
      <c r="C19" s="17">
        <v>0.06</v>
      </c>
      <c r="D19" s="85">
        <v>4.55</v>
      </c>
      <c r="E19" s="71"/>
    </row>
    <row r="20" spans="1:5" ht="22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0.06</v>
      </c>
      <c r="E20" s="7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7.0399999999999991</v>
      </c>
      <c r="E21" s="70"/>
    </row>
    <row r="22" spans="1:5" ht="27" customHeight="1">
      <c r="A22" s="12" t="s">
        <v>32</v>
      </c>
      <c r="B22" s="13" t="s">
        <v>33</v>
      </c>
      <c r="C22" s="14">
        <v>0.06</v>
      </c>
      <c r="D22" s="81">
        <v>2.5099999999999998</v>
      </c>
      <c r="E22" s="71"/>
    </row>
    <row r="23" spans="1:5" ht="21" customHeight="1">
      <c r="A23" s="15" t="s">
        <v>34</v>
      </c>
      <c r="B23" s="16" t="s">
        <v>35</v>
      </c>
      <c r="C23" s="17">
        <v>0.1</v>
      </c>
      <c r="D23" s="85">
        <v>0.15</v>
      </c>
      <c r="E23" s="71"/>
    </row>
    <row r="24" spans="1:5" ht="51" customHeight="1">
      <c r="A24" s="15" t="s">
        <v>36</v>
      </c>
      <c r="B24" s="16" t="s">
        <v>37</v>
      </c>
      <c r="C24" s="17">
        <v>0.05</v>
      </c>
      <c r="D24" s="85">
        <v>3.15</v>
      </c>
      <c r="E24" s="71"/>
    </row>
    <row r="25" spans="1:5" ht="54.75" customHeight="1">
      <c r="A25" s="15" t="s">
        <v>38</v>
      </c>
      <c r="B25" s="16" t="s">
        <v>41</v>
      </c>
      <c r="C25" s="17">
        <v>0.15</v>
      </c>
      <c r="D25" s="85">
        <v>0.05</v>
      </c>
      <c r="E25" s="71"/>
    </row>
    <row r="26" spans="1:5" ht="15" customHeight="1">
      <c r="A26" s="15" t="s">
        <v>39</v>
      </c>
      <c r="B26" s="16" t="s">
        <v>42</v>
      </c>
      <c r="C26" s="17">
        <v>1.07</v>
      </c>
      <c r="D26" s="85">
        <v>0.03</v>
      </c>
      <c r="E26" s="7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  <c r="E27" s="71"/>
    </row>
    <row r="28" spans="1:5" ht="40.5" customHeight="1" thickBot="1">
      <c r="A28" s="21">
        <v>3</v>
      </c>
      <c r="B28" s="9" t="s">
        <v>44</v>
      </c>
      <c r="C28" s="23">
        <v>4.55</v>
      </c>
      <c r="D28" s="11">
        <v>2.1</v>
      </c>
      <c r="E28" s="72"/>
    </row>
    <row r="29" spans="1:5" ht="59.25" customHeight="1" thickBot="1">
      <c r="A29" s="21" t="s">
        <v>45</v>
      </c>
      <c r="B29" s="9" t="s">
        <v>47</v>
      </c>
      <c r="C29" s="23">
        <v>4.55</v>
      </c>
      <c r="D29" s="11"/>
    </row>
    <row r="30" spans="1:5" ht="27.75" customHeight="1">
      <c r="A30" s="94" t="s">
        <v>62</v>
      </c>
      <c r="B30" s="95"/>
      <c r="C30" s="95"/>
      <c r="D30" s="95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8"/>
  <sheetViews>
    <sheetView topLeftCell="A10" workbookViewId="0">
      <selection activeCell="D38" sqref="D38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2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2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2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2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2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2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2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2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2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2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2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2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2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2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2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2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2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2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2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2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2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2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2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2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2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2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2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2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2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2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2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2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2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2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2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2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2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2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2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2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2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2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2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2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2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2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2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2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2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2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2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2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2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2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2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2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2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2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2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2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2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2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2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2.28515625" customWidth="1"/>
  </cols>
  <sheetData>
    <row r="1" spans="1:9" ht="12.75" customHeight="1">
      <c r="B1" s="96" t="s">
        <v>127</v>
      </c>
      <c r="C1" s="96"/>
      <c r="D1" s="96"/>
    </row>
    <row r="2" spans="1:9" ht="38.25" customHeight="1">
      <c r="A2" s="73"/>
      <c r="B2" s="96"/>
      <c r="C2" s="96"/>
      <c r="D2" s="96"/>
    </row>
    <row r="3" spans="1:9" ht="94.5" customHeight="1">
      <c r="A3" s="106" t="s">
        <v>78</v>
      </c>
      <c r="B3" s="107"/>
      <c r="C3" s="107"/>
      <c r="D3" s="107"/>
    </row>
    <row r="4" spans="1:9" ht="1.5" customHeight="1" thickBot="1">
      <c r="B4" s="97"/>
      <c r="C4" s="97"/>
      <c r="D4" s="97"/>
    </row>
    <row r="5" spans="1:9" ht="27" customHeight="1" thickBot="1">
      <c r="A5" s="74"/>
      <c r="B5" s="98" t="s">
        <v>0</v>
      </c>
      <c r="C5" s="100" t="s">
        <v>1</v>
      </c>
      <c r="D5" s="101"/>
    </row>
    <row r="6" spans="1:9" ht="30" customHeight="1" thickBot="1">
      <c r="A6" s="1" t="s">
        <v>2</v>
      </c>
      <c r="B6" s="99"/>
      <c r="C6" s="75" t="s">
        <v>3</v>
      </c>
      <c r="D6" s="75" t="s">
        <v>61</v>
      </c>
      <c r="E6" s="60"/>
    </row>
    <row r="7" spans="1:9" ht="39.950000000000003" customHeight="1" thickBot="1">
      <c r="A7" s="4"/>
      <c r="B7" s="5" t="s">
        <v>4</v>
      </c>
      <c r="C7" s="6" t="e">
        <f>C8+C12+#REF!+#REF!</f>
        <v>#REF!</v>
      </c>
      <c r="D7" s="37">
        <f>D8+D12+D28+D29</f>
        <v>24.980000000000004</v>
      </c>
      <c r="E7" s="55"/>
      <c r="F7" s="7"/>
    </row>
    <row r="8" spans="1:9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6.43</v>
      </c>
      <c r="E8" s="41"/>
    </row>
    <row r="9" spans="1:9" ht="20.25" customHeight="1">
      <c r="A9" s="12" t="s">
        <v>6</v>
      </c>
      <c r="B9" s="13" t="s">
        <v>7</v>
      </c>
      <c r="C9" s="14">
        <v>2.25</v>
      </c>
      <c r="D9" s="87">
        <v>5.53</v>
      </c>
      <c r="E9" s="41"/>
      <c r="I9" s="3"/>
    </row>
    <row r="10" spans="1:9" ht="29.25" customHeight="1">
      <c r="A10" s="18" t="s">
        <v>8</v>
      </c>
      <c r="B10" s="19" t="s">
        <v>10</v>
      </c>
      <c r="C10" s="20"/>
      <c r="D10" s="88">
        <v>0.72</v>
      </c>
      <c r="E10" s="41"/>
    </row>
    <row r="11" spans="1:9" ht="19.5" customHeight="1" thickBot="1">
      <c r="A11" s="18" t="s">
        <v>9</v>
      </c>
      <c r="B11" s="19" t="s">
        <v>12</v>
      </c>
      <c r="C11" s="20"/>
      <c r="D11" s="88">
        <v>0.18</v>
      </c>
      <c r="E11" s="41"/>
    </row>
    <row r="12" spans="1:9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16.450000000000003</v>
      </c>
      <c r="E12" s="55"/>
    </row>
    <row r="13" spans="1:9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9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8.99</v>
      </c>
      <c r="E14" s="55"/>
    </row>
    <row r="15" spans="1:9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9" ht="28.5" customHeight="1">
      <c r="A16" s="15" t="s">
        <v>20</v>
      </c>
      <c r="B16" s="28" t="s">
        <v>21</v>
      </c>
      <c r="C16" s="17">
        <v>0.44</v>
      </c>
      <c r="D16" s="89">
        <v>2.82</v>
      </c>
      <c r="E16" s="41"/>
    </row>
    <row r="17" spans="1:5" ht="18.75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</row>
    <row r="18" spans="1:5" ht="28.5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18.75" customHeight="1">
      <c r="A19" s="15" t="s">
        <v>26</v>
      </c>
      <c r="B19" s="16" t="s">
        <v>27</v>
      </c>
      <c r="C19" s="17">
        <v>0.06</v>
      </c>
      <c r="D19" s="89">
        <v>4.55</v>
      </c>
      <c r="E19" s="41"/>
    </row>
    <row r="20" spans="1:5" ht="21.7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7.0399999999999991</v>
      </c>
      <c r="E21" s="55"/>
    </row>
    <row r="22" spans="1:5" ht="28.5" customHeight="1">
      <c r="A22" s="12" t="s">
        <v>32</v>
      </c>
      <c r="B22" s="13" t="s">
        <v>33</v>
      </c>
      <c r="C22" s="14">
        <v>0.06</v>
      </c>
      <c r="D22" s="87">
        <v>2.5099999999999998</v>
      </c>
      <c r="E22" s="41"/>
    </row>
    <row r="23" spans="1:5" ht="18" customHeight="1">
      <c r="A23" s="15" t="s">
        <v>34</v>
      </c>
      <c r="B23" s="16" t="s">
        <v>35</v>
      </c>
      <c r="C23" s="17">
        <v>0.1</v>
      </c>
      <c r="D23" s="89">
        <v>0.15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89">
        <v>3.15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6.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43.5" customHeight="1" thickBot="1">
      <c r="A27" s="15" t="s">
        <v>40</v>
      </c>
      <c r="B27" s="16" t="s">
        <v>43</v>
      </c>
      <c r="C27" s="17">
        <v>0.34</v>
      </c>
      <c r="D27" s="89">
        <v>1.1499999999999999</v>
      </c>
      <c r="E27" s="41"/>
    </row>
    <row r="28" spans="1:5" ht="25.5" customHeight="1" thickBot="1">
      <c r="A28" s="21">
        <v>3</v>
      </c>
      <c r="B28" s="9" t="s">
        <v>44</v>
      </c>
      <c r="C28" s="23">
        <v>4.55</v>
      </c>
      <c r="D28" s="39">
        <v>2.1</v>
      </c>
      <c r="E28" s="55"/>
    </row>
    <row r="29" spans="1:5" ht="59.25" customHeight="1" thickBot="1">
      <c r="A29" s="21" t="s">
        <v>45</v>
      </c>
      <c r="B29" s="9" t="s">
        <v>56</v>
      </c>
      <c r="C29" s="23">
        <v>4.55</v>
      </c>
      <c r="D29" s="39"/>
      <c r="E29" s="47"/>
    </row>
    <row r="30" spans="1:5" ht="26.25" customHeight="1">
      <c r="A30" s="94" t="s">
        <v>75</v>
      </c>
      <c r="B30" s="95"/>
      <c r="C30" s="95"/>
      <c r="D30" s="95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8"/>
  <sheetViews>
    <sheetView topLeftCell="A16" workbookViewId="0">
      <selection activeCell="E36" sqref="E36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0" ht="12.75" customHeight="1">
      <c r="B1" s="96" t="s">
        <v>128</v>
      </c>
      <c r="C1" s="96"/>
      <c r="D1" s="96"/>
    </row>
    <row r="2" spans="1:10" ht="38.25" customHeight="1">
      <c r="A2" s="73"/>
      <c r="B2" s="96"/>
      <c r="C2" s="96"/>
      <c r="D2" s="96"/>
    </row>
    <row r="3" spans="1:10" ht="85.5" customHeight="1">
      <c r="A3" s="106" t="s">
        <v>78</v>
      </c>
      <c r="B3" s="107"/>
      <c r="C3" s="107"/>
      <c r="D3" s="107"/>
    </row>
    <row r="4" spans="1:10" ht="15" customHeight="1" thickBot="1">
      <c r="B4" s="97"/>
      <c r="C4" s="97"/>
      <c r="D4" s="97"/>
    </row>
    <row r="5" spans="1:10" ht="27" customHeight="1" thickBot="1">
      <c r="A5" s="74"/>
      <c r="B5" s="98" t="s">
        <v>0</v>
      </c>
      <c r="C5" s="100" t="s">
        <v>1</v>
      </c>
      <c r="D5" s="101"/>
    </row>
    <row r="6" spans="1:10" ht="30" customHeight="1" thickBot="1">
      <c r="A6" s="1" t="s">
        <v>2</v>
      </c>
      <c r="B6" s="99"/>
      <c r="C6" s="75" t="s">
        <v>3</v>
      </c>
      <c r="D6" s="2" t="s">
        <v>129</v>
      </c>
      <c r="H6" s="3"/>
      <c r="I6" s="3"/>
      <c r="J6" s="3"/>
    </row>
    <row r="7" spans="1:10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25.210000000000004</v>
      </c>
      <c r="E7" s="7"/>
      <c r="F7" s="7"/>
      <c r="H7" s="3"/>
      <c r="I7" s="3"/>
      <c r="J7" s="3"/>
    </row>
    <row r="8" spans="1:10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6.43</v>
      </c>
      <c r="H8" s="3"/>
      <c r="I8" s="3"/>
      <c r="J8" s="3"/>
    </row>
    <row r="9" spans="1:10" ht="20.25" customHeight="1">
      <c r="A9" s="12" t="s">
        <v>6</v>
      </c>
      <c r="B9" s="13" t="s">
        <v>7</v>
      </c>
      <c r="C9" s="14">
        <v>2.25</v>
      </c>
      <c r="D9" s="81">
        <v>5.53</v>
      </c>
      <c r="H9" s="3"/>
      <c r="I9" s="3"/>
      <c r="J9" s="3"/>
    </row>
    <row r="10" spans="1:10" ht="29.25" customHeight="1">
      <c r="A10" s="18" t="s">
        <v>8</v>
      </c>
      <c r="B10" s="19" t="s">
        <v>10</v>
      </c>
      <c r="C10" s="20"/>
      <c r="D10" s="83">
        <v>0.72</v>
      </c>
      <c r="H10" s="3"/>
      <c r="I10" s="3"/>
      <c r="J10" s="3"/>
    </row>
    <row r="11" spans="1:10" ht="19.5" customHeight="1" thickBot="1">
      <c r="A11" s="18" t="s">
        <v>9</v>
      </c>
      <c r="B11" s="19" t="s">
        <v>12</v>
      </c>
      <c r="C11" s="20"/>
      <c r="D11" s="83">
        <v>0.18</v>
      </c>
    </row>
    <row r="12" spans="1:10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16.680000000000003</v>
      </c>
    </row>
    <row r="13" spans="1:10" ht="74.25" customHeight="1">
      <c r="A13" s="12" t="s">
        <v>14</v>
      </c>
      <c r="B13" s="13" t="s">
        <v>57</v>
      </c>
      <c r="C13" s="14">
        <v>0.3</v>
      </c>
      <c r="D13" s="81">
        <v>0.42</v>
      </c>
    </row>
    <row r="14" spans="1:10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9.23</v>
      </c>
    </row>
    <row r="15" spans="1:10" ht="15" customHeight="1">
      <c r="A15" s="12" t="s">
        <v>18</v>
      </c>
      <c r="B15" s="13" t="s">
        <v>19</v>
      </c>
      <c r="C15" s="14"/>
      <c r="D15" s="81">
        <v>0</v>
      </c>
    </row>
    <row r="16" spans="1:10" ht="28.5" customHeight="1">
      <c r="A16" s="15" t="s">
        <v>20</v>
      </c>
      <c r="B16" s="28" t="s">
        <v>21</v>
      </c>
      <c r="C16" s="17">
        <v>0.44</v>
      </c>
      <c r="D16" s="85">
        <v>2.97</v>
      </c>
    </row>
    <row r="17" spans="1:4" ht="1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29.25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15.75" customHeight="1">
      <c r="A19" s="15" t="s">
        <v>26</v>
      </c>
      <c r="B19" s="16" t="s">
        <v>27</v>
      </c>
      <c r="C19" s="17">
        <v>0.06</v>
      </c>
      <c r="D19" s="85">
        <v>4.6500000000000004</v>
      </c>
    </row>
    <row r="20" spans="1:4" ht="16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7.0300000000000011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2.4500000000000002</v>
      </c>
    </row>
    <row r="23" spans="1:4" ht="18" customHeight="1">
      <c r="A23" s="15" t="s">
        <v>34</v>
      </c>
      <c r="B23" s="16" t="s">
        <v>35</v>
      </c>
      <c r="C23" s="17">
        <v>0.1</v>
      </c>
      <c r="D23" s="85">
        <v>0.1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6.25" customHeight="1" thickBot="1">
      <c r="A28" s="21">
        <v>3</v>
      </c>
      <c r="B28" s="9" t="s">
        <v>44</v>
      </c>
      <c r="C28" s="23">
        <v>4.55</v>
      </c>
      <c r="D28" s="11">
        <v>2.1</v>
      </c>
    </row>
    <row r="29" spans="1:4" ht="59.25" customHeight="1" thickBot="1">
      <c r="A29" s="21" t="s">
        <v>45</v>
      </c>
      <c r="B29" s="9" t="s">
        <v>48</v>
      </c>
      <c r="C29" s="23">
        <v>4.55</v>
      </c>
      <c r="D29" s="11"/>
    </row>
    <row r="30" spans="1:4" ht="23.25" customHeight="1">
      <c r="A30" s="94" t="s">
        <v>130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opLeftCell="A16" workbookViewId="0">
      <selection activeCell="D33" sqref="D33"/>
    </sheetView>
  </sheetViews>
  <sheetFormatPr defaultRowHeight="15"/>
  <cols>
    <col min="1" max="1" width="10.7109375" customWidth="1"/>
    <col min="2" max="2" width="72.85546875" style="33" customWidth="1"/>
    <col min="3" max="3" width="0.140625" style="34" hidden="1" customWidth="1"/>
    <col min="4" max="4" width="44" style="34" customWidth="1"/>
    <col min="5" max="5" width="13" customWidth="1"/>
    <col min="257" max="257" width="10.7109375" customWidth="1"/>
    <col min="258" max="258" width="72.85546875" customWidth="1"/>
    <col min="259" max="259" width="0" hidden="1" customWidth="1"/>
    <col min="260" max="260" width="44" customWidth="1"/>
    <col min="261" max="261" width="13" customWidth="1"/>
    <col min="513" max="513" width="10.7109375" customWidth="1"/>
    <col min="514" max="514" width="72.85546875" customWidth="1"/>
    <col min="515" max="515" width="0" hidden="1" customWidth="1"/>
    <col min="516" max="516" width="44" customWidth="1"/>
    <col min="517" max="517" width="13" customWidth="1"/>
    <col min="769" max="769" width="10.7109375" customWidth="1"/>
    <col min="770" max="770" width="72.85546875" customWidth="1"/>
    <col min="771" max="771" width="0" hidden="1" customWidth="1"/>
    <col min="772" max="772" width="44" customWidth="1"/>
    <col min="773" max="773" width="13" customWidth="1"/>
    <col min="1025" max="1025" width="10.7109375" customWidth="1"/>
    <col min="1026" max="1026" width="72.85546875" customWidth="1"/>
    <col min="1027" max="1027" width="0" hidden="1" customWidth="1"/>
    <col min="1028" max="1028" width="44" customWidth="1"/>
    <col min="1029" max="1029" width="13" customWidth="1"/>
    <col min="1281" max="1281" width="10.7109375" customWidth="1"/>
    <col min="1282" max="1282" width="72.85546875" customWidth="1"/>
    <col min="1283" max="1283" width="0" hidden="1" customWidth="1"/>
    <col min="1284" max="1284" width="44" customWidth="1"/>
    <col min="1285" max="1285" width="13" customWidth="1"/>
    <col min="1537" max="1537" width="10.7109375" customWidth="1"/>
    <col min="1538" max="1538" width="72.85546875" customWidth="1"/>
    <col min="1539" max="1539" width="0" hidden="1" customWidth="1"/>
    <col min="1540" max="1540" width="44" customWidth="1"/>
    <col min="1541" max="1541" width="13" customWidth="1"/>
    <col min="1793" max="1793" width="10.7109375" customWidth="1"/>
    <col min="1794" max="1794" width="72.85546875" customWidth="1"/>
    <col min="1795" max="1795" width="0" hidden="1" customWidth="1"/>
    <col min="1796" max="1796" width="44" customWidth="1"/>
    <col min="1797" max="1797" width="13" customWidth="1"/>
    <col min="2049" max="2049" width="10.7109375" customWidth="1"/>
    <col min="2050" max="2050" width="72.85546875" customWidth="1"/>
    <col min="2051" max="2051" width="0" hidden="1" customWidth="1"/>
    <col min="2052" max="2052" width="44" customWidth="1"/>
    <col min="2053" max="2053" width="13" customWidth="1"/>
    <col min="2305" max="2305" width="10.7109375" customWidth="1"/>
    <col min="2306" max="2306" width="72.85546875" customWidth="1"/>
    <col min="2307" max="2307" width="0" hidden="1" customWidth="1"/>
    <col min="2308" max="2308" width="44" customWidth="1"/>
    <col min="2309" max="2309" width="13" customWidth="1"/>
    <col min="2561" max="2561" width="10.7109375" customWidth="1"/>
    <col min="2562" max="2562" width="72.85546875" customWidth="1"/>
    <col min="2563" max="2563" width="0" hidden="1" customWidth="1"/>
    <col min="2564" max="2564" width="44" customWidth="1"/>
    <col min="2565" max="2565" width="13" customWidth="1"/>
    <col min="2817" max="2817" width="10.7109375" customWidth="1"/>
    <col min="2818" max="2818" width="72.85546875" customWidth="1"/>
    <col min="2819" max="2819" width="0" hidden="1" customWidth="1"/>
    <col min="2820" max="2820" width="44" customWidth="1"/>
    <col min="2821" max="2821" width="13" customWidth="1"/>
    <col min="3073" max="3073" width="10.7109375" customWidth="1"/>
    <col min="3074" max="3074" width="72.85546875" customWidth="1"/>
    <col min="3075" max="3075" width="0" hidden="1" customWidth="1"/>
    <col min="3076" max="3076" width="44" customWidth="1"/>
    <col min="3077" max="3077" width="13" customWidth="1"/>
    <col min="3329" max="3329" width="10.7109375" customWidth="1"/>
    <col min="3330" max="3330" width="72.85546875" customWidth="1"/>
    <col min="3331" max="3331" width="0" hidden="1" customWidth="1"/>
    <col min="3332" max="3332" width="44" customWidth="1"/>
    <col min="3333" max="3333" width="13" customWidth="1"/>
    <col min="3585" max="3585" width="10.7109375" customWidth="1"/>
    <col min="3586" max="3586" width="72.85546875" customWidth="1"/>
    <col min="3587" max="3587" width="0" hidden="1" customWidth="1"/>
    <col min="3588" max="3588" width="44" customWidth="1"/>
    <col min="3589" max="3589" width="13" customWidth="1"/>
    <col min="3841" max="3841" width="10.7109375" customWidth="1"/>
    <col min="3842" max="3842" width="72.85546875" customWidth="1"/>
    <col min="3843" max="3843" width="0" hidden="1" customWidth="1"/>
    <col min="3844" max="3844" width="44" customWidth="1"/>
    <col min="3845" max="3845" width="13" customWidth="1"/>
    <col min="4097" max="4097" width="10.7109375" customWidth="1"/>
    <col min="4098" max="4098" width="72.85546875" customWidth="1"/>
    <col min="4099" max="4099" width="0" hidden="1" customWidth="1"/>
    <col min="4100" max="4100" width="44" customWidth="1"/>
    <col min="4101" max="4101" width="13" customWidth="1"/>
    <col min="4353" max="4353" width="10.7109375" customWidth="1"/>
    <col min="4354" max="4354" width="72.85546875" customWidth="1"/>
    <col min="4355" max="4355" width="0" hidden="1" customWidth="1"/>
    <col min="4356" max="4356" width="44" customWidth="1"/>
    <col min="4357" max="4357" width="13" customWidth="1"/>
    <col min="4609" max="4609" width="10.7109375" customWidth="1"/>
    <col min="4610" max="4610" width="72.85546875" customWidth="1"/>
    <col min="4611" max="4611" width="0" hidden="1" customWidth="1"/>
    <col min="4612" max="4612" width="44" customWidth="1"/>
    <col min="4613" max="4613" width="13" customWidth="1"/>
    <col min="4865" max="4865" width="10.7109375" customWidth="1"/>
    <col min="4866" max="4866" width="72.85546875" customWidth="1"/>
    <col min="4867" max="4867" width="0" hidden="1" customWidth="1"/>
    <col min="4868" max="4868" width="44" customWidth="1"/>
    <col min="4869" max="4869" width="13" customWidth="1"/>
    <col min="5121" max="5121" width="10.7109375" customWidth="1"/>
    <col min="5122" max="5122" width="72.85546875" customWidth="1"/>
    <col min="5123" max="5123" width="0" hidden="1" customWidth="1"/>
    <col min="5124" max="5124" width="44" customWidth="1"/>
    <col min="5125" max="5125" width="13" customWidth="1"/>
    <col min="5377" max="5377" width="10.7109375" customWidth="1"/>
    <col min="5378" max="5378" width="72.85546875" customWidth="1"/>
    <col min="5379" max="5379" width="0" hidden="1" customWidth="1"/>
    <col min="5380" max="5380" width="44" customWidth="1"/>
    <col min="5381" max="5381" width="13" customWidth="1"/>
    <col min="5633" max="5633" width="10.7109375" customWidth="1"/>
    <col min="5634" max="5634" width="72.85546875" customWidth="1"/>
    <col min="5635" max="5635" width="0" hidden="1" customWidth="1"/>
    <col min="5636" max="5636" width="44" customWidth="1"/>
    <col min="5637" max="5637" width="13" customWidth="1"/>
    <col min="5889" max="5889" width="10.7109375" customWidth="1"/>
    <col min="5890" max="5890" width="72.85546875" customWidth="1"/>
    <col min="5891" max="5891" width="0" hidden="1" customWidth="1"/>
    <col min="5892" max="5892" width="44" customWidth="1"/>
    <col min="5893" max="5893" width="13" customWidth="1"/>
    <col min="6145" max="6145" width="10.7109375" customWidth="1"/>
    <col min="6146" max="6146" width="72.85546875" customWidth="1"/>
    <col min="6147" max="6147" width="0" hidden="1" customWidth="1"/>
    <col min="6148" max="6148" width="44" customWidth="1"/>
    <col min="6149" max="6149" width="13" customWidth="1"/>
    <col min="6401" max="6401" width="10.7109375" customWidth="1"/>
    <col min="6402" max="6402" width="72.85546875" customWidth="1"/>
    <col min="6403" max="6403" width="0" hidden="1" customWidth="1"/>
    <col min="6404" max="6404" width="44" customWidth="1"/>
    <col min="6405" max="6405" width="13" customWidth="1"/>
    <col min="6657" max="6657" width="10.7109375" customWidth="1"/>
    <col min="6658" max="6658" width="72.85546875" customWidth="1"/>
    <col min="6659" max="6659" width="0" hidden="1" customWidth="1"/>
    <col min="6660" max="6660" width="44" customWidth="1"/>
    <col min="6661" max="6661" width="13" customWidth="1"/>
    <col min="6913" max="6913" width="10.7109375" customWidth="1"/>
    <col min="6914" max="6914" width="72.85546875" customWidth="1"/>
    <col min="6915" max="6915" width="0" hidden="1" customWidth="1"/>
    <col min="6916" max="6916" width="44" customWidth="1"/>
    <col min="6917" max="6917" width="13" customWidth="1"/>
    <col min="7169" max="7169" width="10.7109375" customWidth="1"/>
    <col min="7170" max="7170" width="72.85546875" customWidth="1"/>
    <col min="7171" max="7171" width="0" hidden="1" customWidth="1"/>
    <col min="7172" max="7172" width="44" customWidth="1"/>
    <col min="7173" max="7173" width="13" customWidth="1"/>
    <col min="7425" max="7425" width="10.7109375" customWidth="1"/>
    <col min="7426" max="7426" width="72.85546875" customWidth="1"/>
    <col min="7427" max="7427" width="0" hidden="1" customWidth="1"/>
    <col min="7428" max="7428" width="44" customWidth="1"/>
    <col min="7429" max="7429" width="13" customWidth="1"/>
    <col min="7681" max="7681" width="10.7109375" customWidth="1"/>
    <col min="7682" max="7682" width="72.85546875" customWidth="1"/>
    <col min="7683" max="7683" width="0" hidden="1" customWidth="1"/>
    <col min="7684" max="7684" width="44" customWidth="1"/>
    <col min="7685" max="7685" width="13" customWidth="1"/>
    <col min="7937" max="7937" width="10.7109375" customWidth="1"/>
    <col min="7938" max="7938" width="72.85546875" customWidth="1"/>
    <col min="7939" max="7939" width="0" hidden="1" customWidth="1"/>
    <col min="7940" max="7940" width="44" customWidth="1"/>
    <col min="7941" max="7941" width="13" customWidth="1"/>
    <col min="8193" max="8193" width="10.7109375" customWidth="1"/>
    <col min="8194" max="8194" width="72.85546875" customWidth="1"/>
    <col min="8195" max="8195" width="0" hidden="1" customWidth="1"/>
    <col min="8196" max="8196" width="44" customWidth="1"/>
    <col min="8197" max="8197" width="13" customWidth="1"/>
    <col min="8449" max="8449" width="10.7109375" customWidth="1"/>
    <col min="8450" max="8450" width="72.85546875" customWidth="1"/>
    <col min="8451" max="8451" width="0" hidden="1" customWidth="1"/>
    <col min="8452" max="8452" width="44" customWidth="1"/>
    <col min="8453" max="8453" width="13" customWidth="1"/>
    <col min="8705" max="8705" width="10.7109375" customWidth="1"/>
    <col min="8706" max="8706" width="72.85546875" customWidth="1"/>
    <col min="8707" max="8707" width="0" hidden="1" customWidth="1"/>
    <col min="8708" max="8708" width="44" customWidth="1"/>
    <col min="8709" max="8709" width="13" customWidth="1"/>
    <col min="8961" max="8961" width="10.7109375" customWidth="1"/>
    <col min="8962" max="8962" width="72.85546875" customWidth="1"/>
    <col min="8963" max="8963" width="0" hidden="1" customWidth="1"/>
    <col min="8964" max="8964" width="44" customWidth="1"/>
    <col min="8965" max="8965" width="13" customWidth="1"/>
    <col min="9217" max="9217" width="10.7109375" customWidth="1"/>
    <col min="9218" max="9218" width="72.85546875" customWidth="1"/>
    <col min="9219" max="9219" width="0" hidden="1" customWidth="1"/>
    <col min="9220" max="9220" width="44" customWidth="1"/>
    <col min="9221" max="9221" width="13" customWidth="1"/>
    <col min="9473" max="9473" width="10.7109375" customWidth="1"/>
    <col min="9474" max="9474" width="72.85546875" customWidth="1"/>
    <col min="9475" max="9475" width="0" hidden="1" customWidth="1"/>
    <col min="9476" max="9476" width="44" customWidth="1"/>
    <col min="9477" max="9477" width="13" customWidth="1"/>
    <col min="9729" max="9729" width="10.7109375" customWidth="1"/>
    <col min="9730" max="9730" width="72.85546875" customWidth="1"/>
    <col min="9731" max="9731" width="0" hidden="1" customWidth="1"/>
    <col min="9732" max="9732" width="44" customWidth="1"/>
    <col min="9733" max="9733" width="13" customWidth="1"/>
    <col min="9985" max="9985" width="10.7109375" customWidth="1"/>
    <col min="9986" max="9986" width="72.85546875" customWidth="1"/>
    <col min="9987" max="9987" width="0" hidden="1" customWidth="1"/>
    <col min="9988" max="9988" width="44" customWidth="1"/>
    <col min="9989" max="9989" width="13" customWidth="1"/>
    <col min="10241" max="10241" width="10.7109375" customWidth="1"/>
    <col min="10242" max="10242" width="72.85546875" customWidth="1"/>
    <col min="10243" max="10243" width="0" hidden="1" customWidth="1"/>
    <col min="10244" max="10244" width="44" customWidth="1"/>
    <col min="10245" max="10245" width="13" customWidth="1"/>
    <col min="10497" max="10497" width="10.7109375" customWidth="1"/>
    <col min="10498" max="10498" width="72.85546875" customWidth="1"/>
    <col min="10499" max="10499" width="0" hidden="1" customWidth="1"/>
    <col min="10500" max="10500" width="44" customWidth="1"/>
    <col min="10501" max="10501" width="13" customWidth="1"/>
    <col min="10753" max="10753" width="10.7109375" customWidth="1"/>
    <col min="10754" max="10754" width="72.85546875" customWidth="1"/>
    <col min="10755" max="10755" width="0" hidden="1" customWidth="1"/>
    <col min="10756" max="10756" width="44" customWidth="1"/>
    <col min="10757" max="10757" width="13" customWidth="1"/>
    <col min="11009" max="11009" width="10.7109375" customWidth="1"/>
    <col min="11010" max="11010" width="72.85546875" customWidth="1"/>
    <col min="11011" max="11011" width="0" hidden="1" customWidth="1"/>
    <col min="11012" max="11012" width="44" customWidth="1"/>
    <col min="11013" max="11013" width="13" customWidth="1"/>
    <col min="11265" max="11265" width="10.7109375" customWidth="1"/>
    <col min="11266" max="11266" width="72.85546875" customWidth="1"/>
    <col min="11267" max="11267" width="0" hidden="1" customWidth="1"/>
    <col min="11268" max="11268" width="44" customWidth="1"/>
    <col min="11269" max="11269" width="13" customWidth="1"/>
    <col min="11521" max="11521" width="10.7109375" customWidth="1"/>
    <col min="11522" max="11522" width="72.85546875" customWidth="1"/>
    <col min="11523" max="11523" width="0" hidden="1" customWidth="1"/>
    <col min="11524" max="11524" width="44" customWidth="1"/>
    <col min="11525" max="11525" width="13" customWidth="1"/>
    <col min="11777" max="11777" width="10.7109375" customWidth="1"/>
    <col min="11778" max="11778" width="72.85546875" customWidth="1"/>
    <col min="11779" max="11779" width="0" hidden="1" customWidth="1"/>
    <col min="11780" max="11780" width="44" customWidth="1"/>
    <col min="11781" max="11781" width="13" customWidth="1"/>
    <col min="12033" max="12033" width="10.7109375" customWidth="1"/>
    <col min="12034" max="12034" width="72.85546875" customWidth="1"/>
    <col min="12035" max="12035" width="0" hidden="1" customWidth="1"/>
    <col min="12036" max="12036" width="44" customWidth="1"/>
    <col min="12037" max="12037" width="13" customWidth="1"/>
    <col min="12289" max="12289" width="10.7109375" customWidth="1"/>
    <col min="12290" max="12290" width="72.85546875" customWidth="1"/>
    <col min="12291" max="12291" width="0" hidden="1" customWidth="1"/>
    <col min="12292" max="12292" width="44" customWidth="1"/>
    <col min="12293" max="12293" width="13" customWidth="1"/>
    <col min="12545" max="12545" width="10.7109375" customWidth="1"/>
    <col min="12546" max="12546" width="72.85546875" customWidth="1"/>
    <col min="12547" max="12547" width="0" hidden="1" customWidth="1"/>
    <col min="12548" max="12548" width="44" customWidth="1"/>
    <col min="12549" max="12549" width="13" customWidth="1"/>
    <col min="12801" max="12801" width="10.7109375" customWidth="1"/>
    <col min="12802" max="12802" width="72.85546875" customWidth="1"/>
    <col min="12803" max="12803" width="0" hidden="1" customWidth="1"/>
    <col min="12804" max="12804" width="44" customWidth="1"/>
    <col min="12805" max="12805" width="13" customWidth="1"/>
    <col min="13057" max="13057" width="10.7109375" customWidth="1"/>
    <col min="13058" max="13058" width="72.85546875" customWidth="1"/>
    <col min="13059" max="13059" width="0" hidden="1" customWidth="1"/>
    <col min="13060" max="13060" width="44" customWidth="1"/>
    <col min="13061" max="13061" width="13" customWidth="1"/>
    <col min="13313" max="13313" width="10.7109375" customWidth="1"/>
    <col min="13314" max="13314" width="72.85546875" customWidth="1"/>
    <col min="13315" max="13315" width="0" hidden="1" customWidth="1"/>
    <col min="13316" max="13316" width="44" customWidth="1"/>
    <col min="13317" max="13317" width="13" customWidth="1"/>
    <col min="13569" max="13569" width="10.7109375" customWidth="1"/>
    <col min="13570" max="13570" width="72.85546875" customWidth="1"/>
    <col min="13571" max="13571" width="0" hidden="1" customWidth="1"/>
    <col min="13572" max="13572" width="44" customWidth="1"/>
    <col min="13573" max="13573" width="13" customWidth="1"/>
    <col min="13825" max="13825" width="10.7109375" customWidth="1"/>
    <col min="13826" max="13826" width="72.85546875" customWidth="1"/>
    <col min="13827" max="13827" width="0" hidden="1" customWidth="1"/>
    <col min="13828" max="13828" width="44" customWidth="1"/>
    <col min="13829" max="13829" width="13" customWidth="1"/>
    <col min="14081" max="14081" width="10.7109375" customWidth="1"/>
    <col min="14082" max="14082" width="72.85546875" customWidth="1"/>
    <col min="14083" max="14083" width="0" hidden="1" customWidth="1"/>
    <col min="14084" max="14084" width="44" customWidth="1"/>
    <col min="14085" max="14085" width="13" customWidth="1"/>
    <col min="14337" max="14337" width="10.7109375" customWidth="1"/>
    <col min="14338" max="14338" width="72.85546875" customWidth="1"/>
    <col min="14339" max="14339" width="0" hidden="1" customWidth="1"/>
    <col min="14340" max="14340" width="44" customWidth="1"/>
    <col min="14341" max="14341" width="13" customWidth="1"/>
    <col min="14593" max="14593" width="10.7109375" customWidth="1"/>
    <col min="14594" max="14594" width="72.85546875" customWidth="1"/>
    <col min="14595" max="14595" width="0" hidden="1" customWidth="1"/>
    <col min="14596" max="14596" width="44" customWidth="1"/>
    <col min="14597" max="14597" width="13" customWidth="1"/>
    <col min="14849" max="14849" width="10.7109375" customWidth="1"/>
    <col min="14850" max="14850" width="72.85546875" customWidth="1"/>
    <col min="14851" max="14851" width="0" hidden="1" customWidth="1"/>
    <col min="14852" max="14852" width="44" customWidth="1"/>
    <col min="14853" max="14853" width="13" customWidth="1"/>
    <col min="15105" max="15105" width="10.7109375" customWidth="1"/>
    <col min="15106" max="15106" width="72.85546875" customWidth="1"/>
    <col min="15107" max="15107" width="0" hidden="1" customWidth="1"/>
    <col min="15108" max="15108" width="44" customWidth="1"/>
    <col min="15109" max="15109" width="13" customWidth="1"/>
    <col min="15361" max="15361" width="10.7109375" customWidth="1"/>
    <col min="15362" max="15362" width="72.85546875" customWidth="1"/>
    <col min="15363" max="15363" width="0" hidden="1" customWidth="1"/>
    <col min="15364" max="15364" width="44" customWidth="1"/>
    <col min="15365" max="15365" width="13" customWidth="1"/>
    <col min="15617" max="15617" width="10.7109375" customWidth="1"/>
    <col min="15618" max="15618" width="72.85546875" customWidth="1"/>
    <col min="15619" max="15619" width="0" hidden="1" customWidth="1"/>
    <col min="15620" max="15620" width="44" customWidth="1"/>
    <col min="15621" max="15621" width="13" customWidth="1"/>
    <col min="15873" max="15873" width="10.7109375" customWidth="1"/>
    <col min="15874" max="15874" width="72.85546875" customWidth="1"/>
    <col min="15875" max="15875" width="0" hidden="1" customWidth="1"/>
    <col min="15876" max="15876" width="44" customWidth="1"/>
    <col min="15877" max="15877" width="13" customWidth="1"/>
    <col min="16129" max="16129" width="10.7109375" customWidth="1"/>
    <col min="16130" max="16130" width="72.85546875" customWidth="1"/>
    <col min="16131" max="16131" width="0" hidden="1" customWidth="1"/>
    <col min="16132" max="16132" width="44" customWidth="1"/>
    <col min="16133" max="16133" width="13" customWidth="1"/>
  </cols>
  <sheetData>
    <row r="1" spans="1:13" ht="12.75" customHeight="1">
      <c r="B1" s="96" t="s">
        <v>65</v>
      </c>
      <c r="C1" s="96"/>
      <c r="D1" s="96"/>
    </row>
    <row r="2" spans="1:13" ht="38.25" customHeight="1">
      <c r="A2" s="73"/>
      <c r="B2" s="96"/>
      <c r="C2" s="96"/>
      <c r="D2" s="96"/>
    </row>
    <row r="3" spans="1:13" ht="106.5" customHeight="1">
      <c r="B3" s="102" t="s">
        <v>66</v>
      </c>
      <c r="C3" s="105"/>
      <c r="D3" s="105"/>
    </row>
    <row r="4" spans="1:13" ht="7.5" customHeight="1" thickBot="1">
      <c r="B4" s="97"/>
      <c r="C4" s="97"/>
      <c r="D4" s="97"/>
    </row>
    <row r="5" spans="1:13" ht="27" customHeight="1" thickBot="1">
      <c r="A5" s="74"/>
      <c r="B5" s="98" t="s">
        <v>0</v>
      </c>
      <c r="C5" s="100" t="s">
        <v>1</v>
      </c>
      <c r="D5" s="101"/>
      <c r="F5" s="3"/>
      <c r="G5" s="3"/>
      <c r="H5" s="3"/>
      <c r="I5" s="3"/>
      <c r="J5" s="3"/>
      <c r="K5" s="3"/>
      <c r="L5" s="3"/>
      <c r="M5" s="3"/>
    </row>
    <row r="6" spans="1:13" ht="30" customHeight="1" thickBot="1">
      <c r="A6" s="1" t="s">
        <v>2</v>
      </c>
      <c r="B6" s="99"/>
      <c r="C6" s="75" t="s">
        <v>3</v>
      </c>
      <c r="D6" s="49" t="s">
        <v>67</v>
      </c>
      <c r="E6" s="50"/>
      <c r="F6" s="3"/>
      <c r="G6" s="3"/>
      <c r="H6" s="3"/>
      <c r="I6" s="3"/>
      <c r="J6" s="3"/>
      <c r="K6" s="3"/>
      <c r="L6" s="3"/>
      <c r="M6" s="3"/>
    </row>
    <row r="7" spans="1:13" ht="39.950000000000003" customHeight="1" thickBot="1">
      <c r="A7" s="4"/>
      <c r="B7" s="5" t="s">
        <v>4</v>
      </c>
      <c r="C7" s="6" t="e">
        <f>C8+C12+#REF!+#REF!</f>
        <v>#REF!</v>
      </c>
      <c r="D7" s="51">
        <f>D8+D12+D27</f>
        <v>25.619999999999997</v>
      </c>
      <c r="E7" s="52"/>
      <c r="F7" s="35"/>
      <c r="G7" s="3"/>
      <c r="H7" s="3"/>
      <c r="I7" s="3"/>
      <c r="J7" s="3"/>
      <c r="K7" s="3"/>
      <c r="L7" s="3"/>
      <c r="M7" s="3"/>
    </row>
    <row r="8" spans="1:13" ht="24.75" customHeight="1" thickBot="1">
      <c r="A8" s="8">
        <f>A7+1</f>
        <v>1</v>
      </c>
      <c r="B8" s="9" t="s">
        <v>5</v>
      </c>
      <c r="C8" s="10" t="e">
        <f>C9+#REF!+C11</f>
        <v>#REF!</v>
      </c>
      <c r="D8" s="53">
        <f>D9+D10+D11</f>
        <v>6.87</v>
      </c>
      <c r="E8" s="50"/>
      <c r="F8" s="3"/>
      <c r="G8" s="3"/>
      <c r="H8" s="3"/>
      <c r="I8" s="3"/>
      <c r="J8" s="3"/>
      <c r="K8" s="3"/>
      <c r="L8" s="3"/>
      <c r="M8" s="3"/>
    </row>
    <row r="9" spans="1:13" ht="20.25" customHeight="1">
      <c r="A9" s="12" t="s">
        <v>6</v>
      </c>
      <c r="B9" s="80" t="s">
        <v>7</v>
      </c>
      <c r="C9" s="14">
        <v>2.25</v>
      </c>
      <c r="D9" s="81">
        <v>5.91</v>
      </c>
      <c r="E9" s="3"/>
      <c r="F9" s="3"/>
      <c r="G9" s="3"/>
      <c r="H9" s="3"/>
      <c r="I9" s="3"/>
      <c r="J9" s="3"/>
      <c r="K9" s="3"/>
      <c r="L9" s="3"/>
      <c r="M9" s="3"/>
    </row>
    <row r="10" spans="1:13" ht="35.25" customHeight="1">
      <c r="A10" s="18" t="s">
        <v>8</v>
      </c>
      <c r="B10" s="82" t="s">
        <v>10</v>
      </c>
      <c r="C10" s="20"/>
      <c r="D10" s="83">
        <v>0.78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24.75" customHeight="1" thickBot="1">
      <c r="A11" s="18" t="s">
        <v>9</v>
      </c>
      <c r="B11" s="82" t="s">
        <v>12</v>
      </c>
      <c r="C11" s="20"/>
      <c r="D11" s="83">
        <v>0.18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24.75" customHeight="1" thickBot="1">
      <c r="A12" s="21">
        <v>2</v>
      </c>
      <c r="B12" s="22" t="s">
        <v>13</v>
      </c>
      <c r="C12" s="23" t="e">
        <f>C13+#REF!+C19</f>
        <v>#REF!</v>
      </c>
      <c r="D12" s="53">
        <f>D13+D14+D20</f>
        <v>16.799999999999997</v>
      </c>
      <c r="E12" s="50"/>
    </row>
    <row r="13" spans="1:13" ht="95.25" customHeight="1">
      <c r="A13" s="12" t="s">
        <v>14</v>
      </c>
      <c r="B13" s="80" t="s">
        <v>15</v>
      </c>
      <c r="C13" s="14">
        <v>0.3</v>
      </c>
      <c r="D13" s="81">
        <v>0.45</v>
      </c>
      <c r="E13" s="3"/>
    </row>
    <row r="14" spans="1:13" ht="62.25" customHeight="1" thickBot="1">
      <c r="A14" s="24" t="s">
        <v>16</v>
      </c>
      <c r="B14" s="25" t="s">
        <v>17</v>
      </c>
      <c r="C14" s="26">
        <v>1.49</v>
      </c>
      <c r="D14" s="54">
        <f>D16+D17+D18+D19</f>
        <v>8.66</v>
      </c>
      <c r="E14" s="50"/>
    </row>
    <row r="15" spans="1:13" ht="21.75" customHeight="1">
      <c r="A15" s="12" t="s">
        <v>18</v>
      </c>
      <c r="B15" s="80" t="s">
        <v>19</v>
      </c>
      <c r="C15" s="14"/>
      <c r="D15" s="81">
        <v>0</v>
      </c>
      <c r="E15" s="3"/>
    </row>
    <row r="16" spans="1:13" ht="39" customHeight="1">
      <c r="A16" s="15" t="s">
        <v>20</v>
      </c>
      <c r="B16" s="84" t="s">
        <v>21</v>
      </c>
      <c r="C16" s="17">
        <v>0.44</v>
      </c>
      <c r="D16" s="85">
        <v>3.05</v>
      </c>
      <c r="E16" s="3"/>
    </row>
    <row r="17" spans="1:5" ht="21.75" customHeight="1">
      <c r="A17" s="15" t="s">
        <v>22</v>
      </c>
      <c r="B17" s="86" t="s">
        <v>23</v>
      </c>
      <c r="C17" s="17">
        <v>0.64</v>
      </c>
      <c r="D17" s="85">
        <v>0.59</v>
      </c>
      <c r="E17" s="3"/>
    </row>
    <row r="18" spans="1:5" ht="21.75" customHeight="1">
      <c r="A18" s="15" t="s">
        <v>24</v>
      </c>
      <c r="B18" s="86" t="s">
        <v>27</v>
      </c>
      <c r="C18" s="17">
        <v>0.06</v>
      </c>
      <c r="D18" s="85">
        <v>4.96</v>
      </c>
      <c r="E18" s="3"/>
    </row>
    <row r="19" spans="1:5" ht="25.5" customHeight="1" thickBot="1">
      <c r="A19" s="18" t="s">
        <v>26</v>
      </c>
      <c r="B19" s="82" t="s">
        <v>29</v>
      </c>
      <c r="C19" s="20" t="e">
        <f>C20+C21+C22+C23+#REF!+#REF!+C24+C25+C26+#REF!+#REF!+#REF!</f>
        <v>#REF!</v>
      </c>
      <c r="D19" s="83">
        <v>0.06</v>
      </c>
      <c r="E19" s="3"/>
    </row>
    <row r="20" spans="1:5" ht="32.25" customHeight="1" thickBot="1">
      <c r="A20" s="29" t="s">
        <v>30</v>
      </c>
      <c r="B20" s="9" t="s">
        <v>31</v>
      </c>
      <c r="C20" s="23">
        <v>1.29</v>
      </c>
      <c r="D20" s="53">
        <f>D21+D22+D23+D24+D25+D26</f>
        <v>7.6899999999999995</v>
      </c>
      <c r="E20" s="50"/>
    </row>
    <row r="21" spans="1:5" ht="39" customHeight="1">
      <c r="A21" s="12" t="s">
        <v>32</v>
      </c>
      <c r="B21" s="80" t="s">
        <v>33</v>
      </c>
      <c r="C21" s="14">
        <v>0.06</v>
      </c>
      <c r="D21" s="81">
        <v>2.65</v>
      </c>
      <c r="E21" s="3"/>
    </row>
    <row r="22" spans="1:5" ht="25.5" customHeight="1">
      <c r="A22" s="15" t="s">
        <v>34</v>
      </c>
      <c r="B22" s="86" t="s">
        <v>35</v>
      </c>
      <c r="C22" s="17">
        <v>0.1</v>
      </c>
      <c r="D22" s="85">
        <v>0.16</v>
      </c>
      <c r="E22" s="3"/>
    </row>
    <row r="23" spans="1:5" ht="51" customHeight="1">
      <c r="A23" s="15" t="s">
        <v>36</v>
      </c>
      <c r="B23" s="86" t="s">
        <v>37</v>
      </c>
      <c r="C23" s="17">
        <v>0.05</v>
      </c>
      <c r="D23" s="85">
        <v>3.55</v>
      </c>
      <c r="E23" s="3"/>
    </row>
    <row r="24" spans="1:5" ht="54.75" customHeight="1">
      <c r="A24" s="15" t="s">
        <v>38</v>
      </c>
      <c r="B24" s="86" t="s">
        <v>41</v>
      </c>
      <c r="C24" s="17">
        <v>0.15</v>
      </c>
      <c r="D24" s="85">
        <v>0.05</v>
      </c>
      <c r="E24" s="3"/>
    </row>
    <row r="25" spans="1:5" ht="20.25" customHeight="1">
      <c r="A25" s="15" t="s">
        <v>39</v>
      </c>
      <c r="B25" s="86" t="s">
        <v>42</v>
      </c>
      <c r="C25" s="17">
        <v>1.07</v>
      </c>
      <c r="D25" s="85">
        <v>0.03</v>
      </c>
      <c r="E25" s="3"/>
    </row>
    <row r="26" spans="1:5" ht="55.5" customHeight="1" thickBot="1">
      <c r="A26" s="15" t="s">
        <v>40</v>
      </c>
      <c r="B26" s="86" t="s">
        <v>43</v>
      </c>
      <c r="C26" s="17">
        <v>0.34</v>
      </c>
      <c r="D26" s="85">
        <v>1.25</v>
      </c>
      <c r="E26" s="3"/>
    </row>
    <row r="27" spans="1:5" ht="21.75" customHeight="1" thickBot="1">
      <c r="A27" s="21">
        <v>3</v>
      </c>
      <c r="B27" s="9" t="s">
        <v>44</v>
      </c>
      <c r="C27" s="23">
        <v>4.55</v>
      </c>
      <c r="D27" s="53">
        <v>1.95</v>
      </c>
      <c r="E27" s="50"/>
    </row>
    <row r="28" spans="1:5" ht="50.25" customHeight="1" thickBot="1">
      <c r="A28" s="21" t="s">
        <v>45</v>
      </c>
      <c r="B28" s="9" t="s">
        <v>47</v>
      </c>
      <c r="C28" s="23">
        <v>4.55</v>
      </c>
      <c r="D28" s="53"/>
      <c r="E28" s="3"/>
    </row>
    <row r="29" spans="1:5" ht="37.5" customHeight="1">
      <c r="A29" s="94" t="s">
        <v>62</v>
      </c>
      <c r="B29" s="95"/>
      <c r="C29" s="95"/>
      <c r="D29" s="95"/>
    </row>
    <row r="30" spans="1:5" ht="130.5" customHeight="1">
      <c r="A30" s="30"/>
      <c r="B30" s="31"/>
      <c r="C30" s="32"/>
      <c r="D30" s="31"/>
    </row>
    <row r="31" spans="1:5">
      <c r="A31" s="30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</sheetData>
  <mergeCells count="6">
    <mergeCell ref="A29:D29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8"/>
  <sheetViews>
    <sheetView topLeftCell="A22" workbookViewId="0">
      <selection activeCell="D34" sqref="D34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96" t="s">
        <v>131</v>
      </c>
      <c r="C1" s="96"/>
      <c r="D1" s="96"/>
    </row>
    <row r="2" spans="1:11" ht="38.25" customHeight="1">
      <c r="A2" s="73"/>
      <c r="B2" s="96"/>
      <c r="C2" s="96"/>
      <c r="D2" s="96"/>
    </row>
    <row r="3" spans="1:11" ht="90" customHeight="1">
      <c r="B3" s="106" t="s">
        <v>132</v>
      </c>
      <c r="C3" s="105"/>
      <c r="D3" s="105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2" t="s">
        <v>61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27.44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7.86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6.94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94" t="s">
        <v>62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G9" sqref="G9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133</v>
      </c>
      <c r="C1" s="96"/>
      <c r="D1" s="96"/>
    </row>
    <row r="2" spans="1:11" ht="42" customHeight="1">
      <c r="A2" s="73"/>
      <c r="B2" s="96"/>
      <c r="C2" s="96"/>
      <c r="D2" s="96"/>
    </row>
    <row r="3" spans="1:11" ht="88.5" customHeight="1">
      <c r="A3" s="106" t="s">
        <v>134</v>
      </c>
      <c r="B3" s="107"/>
      <c r="C3" s="107"/>
      <c r="D3" s="107"/>
    </row>
    <row r="4" spans="1:11" ht="2.25" customHeight="1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37.5" customHeight="1" thickBot="1">
      <c r="A6" s="1" t="s">
        <v>2</v>
      </c>
      <c r="B6" s="99"/>
      <c r="C6" s="75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14">
        <v>1.95</v>
      </c>
    </row>
    <row r="23" spans="1:4">
      <c r="A23" s="15" t="s">
        <v>34</v>
      </c>
      <c r="B23" s="16" t="s">
        <v>35</v>
      </c>
      <c r="C23" s="17">
        <v>0.1</v>
      </c>
      <c r="D23" s="17">
        <v>0.15</v>
      </c>
    </row>
    <row r="24" spans="1:4" ht="51">
      <c r="A24" s="15" t="s">
        <v>36</v>
      </c>
      <c r="B24" s="16" t="s">
        <v>37</v>
      </c>
      <c r="C24" s="17">
        <v>0.05</v>
      </c>
      <c r="D24" s="17">
        <v>3.15</v>
      </c>
    </row>
    <row r="25" spans="1:4" ht="51">
      <c r="A25" s="15" t="s">
        <v>38</v>
      </c>
      <c r="B25" s="16" t="s">
        <v>41</v>
      </c>
      <c r="C25" s="17">
        <v>0.15</v>
      </c>
      <c r="D25" s="17">
        <v>0.05</v>
      </c>
    </row>
    <row r="26" spans="1:4">
      <c r="A26" s="15" t="s">
        <v>39</v>
      </c>
      <c r="B26" s="16" t="s">
        <v>42</v>
      </c>
      <c r="C26" s="17">
        <v>1.07</v>
      </c>
      <c r="D26" s="17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17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27" customHeight="1">
      <c r="A30" s="94" t="s">
        <v>95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79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8"/>
  <sheetViews>
    <sheetView topLeftCell="A10" workbookViewId="0">
      <selection activeCell="H31" sqref="H31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135</v>
      </c>
      <c r="C1" s="96"/>
      <c r="D1" s="96"/>
    </row>
    <row r="2" spans="1:11" ht="34.5" customHeight="1">
      <c r="A2" s="73"/>
      <c r="B2" s="96"/>
      <c r="C2" s="96"/>
      <c r="D2" s="96"/>
    </row>
    <row r="3" spans="1:11" ht="78" customHeight="1">
      <c r="A3" s="106" t="s">
        <v>136</v>
      </c>
      <c r="B3" s="113"/>
      <c r="C3" s="113"/>
      <c r="D3" s="113"/>
    </row>
    <row r="4" spans="1:11" ht="2.25" customHeight="1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40.5" customHeight="1" thickBot="1">
      <c r="A6" s="1" t="s">
        <v>2</v>
      </c>
      <c r="B6" s="99"/>
      <c r="C6" s="75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1.95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54" customHeight="1">
      <c r="A30" s="94" t="s">
        <v>137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93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D33" sqref="D3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42.2851562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138</v>
      </c>
      <c r="C1" s="96"/>
      <c r="D1" s="96"/>
    </row>
    <row r="2" spans="1:11" ht="42" customHeight="1">
      <c r="A2" s="73"/>
      <c r="B2" s="96"/>
      <c r="C2" s="96"/>
      <c r="D2" s="96"/>
    </row>
    <row r="3" spans="1:11" ht="83.25" customHeight="1">
      <c r="B3" s="116" t="s">
        <v>139</v>
      </c>
      <c r="C3" s="117"/>
      <c r="D3" s="117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38.25" customHeight="1" thickBot="1">
      <c r="A6" s="1" t="s">
        <v>2</v>
      </c>
      <c r="B6" s="99"/>
      <c r="C6" s="75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18.549999999999997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5.6499999999999995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4.75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0.72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10.7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0.44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3.83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2.95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6.43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1.95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0.15</v>
      </c>
    </row>
    <row r="24" spans="1:4" ht="51">
      <c r="A24" s="15" t="s">
        <v>36</v>
      </c>
      <c r="B24" s="16" t="s">
        <v>37</v>
      </c>
      <c r="C24" s="17">
        <v>0.05</v>
      </c>
      <c r="D24" s="85">
        <v>3.15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1.1000000000000001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2.2000000000000002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>
      <c r="A30" s="94" t="s">
        <v>62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86.2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D33" sqref="D33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96" t="s">
        <v>140</v>
      </c>
      <c r="C1" s="96"/>
      <c r="D1" s="96"/>
    </row>
    <row r="2" spans="1:11" ht="38.25" customHeight="1">
      <c r="A2" s="73"/>
      <c r="B2" s="96"/>
      <c r="C2" s="96"/>
      <c r="D2" s="96"/>
    </row>
    <row r="3" spans="1:11" ht="84.75" customHeight="1">
      <c r="A3" s="106" t="s">
        <v>71</v>
      </c>
      <c r="B3" s="107"/>
      <c r="C3" s="107"/>
      <c r="D3" s="107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2" t="s">
        <v>61</v>
      </c>
    </row>
    <row r="7" spans="1:11" ht="35.25" customHeight="1" thickBot="1">
      <c r="A7" s="4"/>
      <c r="B7" s="5" t="s">
        <v>4</v>
      </c>
      <c r="C7" s="6" t="e">
        <f>C8+C12+#REF!+#REF!</f>
        <v>#REF!</v>
      </c>
      <c r="D7" s="6">
        <f>D8+D12+D28+D29</f>
        <v>22.130000000000003</v>
      </c>
      <c r="E7" s="7"/>
      <c r="F7" s="7"/>
      <c r="H7" s="3"/>
      <c r="I7" s="3"/>
      <c r="J7" s="3"/>
      <c r="K7" s="3"/>
    </row>
    <row r="8" spans="1:11" ht="23.25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4.75</v>
      </c>
      <c r="H8" s="3"/>
      <c r="I8" s="3"/>
      <c r="J8" s="3"/>
      <c r="K8" s="3"/>
    </row>
    <row r="9" spans="1:11" ht="24" customHeight="1">
      <c r="A9" s="12" t="s">
        <v>6</v>
      </c>
      <c r="B9" s="13" t="s">
        <v>7</v>
      </c>
      <c r="C9" s="14">
        <v>2.25</v>
      </c>
      <c r="D9" s="81">
        <v>4</v>
      </c>
      <c r="H9" s="3"/>
      <c r="I9" s="3"/>
      <c r="J9" s="3"/>
      <c r="K9" s="3"/>
    </row>
    <row r="10" spans="1:11" ht="27" customHeight="1">
      <c r="A10" s="18" t="s">
        <v>8</v>
      </c>
      <c r="B10" s="19" t="s">
        <v>10</v>
      </c>
      <c r="C10" s="20"/>
      <c r="D10" s="83">
        <v>0.57999999999999996</v>
      </c>
      <c r="H10" s="3"/>
      <c r="I10" s="3"/>
      <c r="J10" s="3"/>
      <c r="K10" s="3"/>
    </row>
    <row r="11" spans="1:11" ht="22.5" customHeight="1" thickBot="1">
      <c r="A11" s="18" t="s">
        <v>9</v>
      </c>
      <c r="B11" s="19" t="s">
        <v>12</v>
      </c>
      <c r="C11" s="20"/>
      <c r="D11" s="83">
        <v>0.17</v>
      </c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15.88</v>
      </c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</v>
      </c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8.620000000000001</v>
      </c>
    </row>
    <row r="15" spans="1:11" ht="18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2.36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0.56999999999999995</v>
      </c>
    </row>
    <row r="18" spans="1:4" ht="27" customHeight="1">
      <c r="A18" s="15" t="s">
        <v>24</v>
      </c>
      <c r="B18" s="16" t="s">
        <v>25</v>
      </c>
      <c r="C18" s="17">
        <v>3.56</v>
      </c>
      <c r="D18" s="85">
        <v>0.94</v>
      </c>
    </row>
    <row r="19" spans="1:4" ht="20.25" customHeight="1">
      <c r="A19" s="15" t="s">
        <v>26</v>
      </c>
      <c r="B19" s="16" t="s">
        <v>27</v>
      </c>
      <c r="C19" s="17">
        <v>0.06</v>
      </c>
      <c r="D19" s="85">
        <v>4.6900000000000004</v>
      </c>
    </row>
    <row r="20" spans="1:4" ht="21.7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0.06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D22+D23+D24+D25+D27</f>
        <v>6.8599999999999994</v>
      </c>
    </row>
    <row r="22" spans="1:4" ht="27" customHeight="1">
      <c r="A22" s="12" t="s">
        <v>32</v>
      </c>
      <c r="B22" s="13" t="s">
        <v>33</v>
      </c>
      <c r="C22" s="14">
        <v>0.06</v>
      </c>
      <c r="D22" s="81">
        <v>2.41</v>
      </c>
    </row>
    <row r="23" spans="1:4" ht="18" customHeight="1">
      <c r="A23" s="15" t="s">
        <v>34</v>
      </c>
      <c r="B23" s="16" t="s">
        <v>35</v>
      </c>
      <c r="C23" s="17">
        <v>0.1</v>
      </c>
      <c r="D23" s="85">
        <v>0.1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9.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1.05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1.5</v>
      </c>
    </row>
    <row r="29" spans="1:4" ht="59.25" customHeight="1" thickBot="1">
      <c r="A29" s="21" t="s">
        <v>45</v>
      </c>
      <c r="B29" s="9" t="s">
        <v>47</v>
      </c>
      <c r="C29" s="23">
        <v>4.55</v>
      </c>
      <c r="D29" s="11"/>
    </row>
    <row r="30" spans="1:4" ht="32.25" customHeight="1">
      <c r="A30" s="94" t="s">
        <v>141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A3:D3"/>
    <mergeCell ref="B4:D4"/>
    <mergeCell ref="B5:B6"/>
    <mergeCell ref="C5:D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D38" sqref="D38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96" t="s">
        <v>142</v>
      </c>
      <c r="C1" s="96"/>
      <c r="D1" s="96"/>
    </row>
    <row r="2" spans="1:11" ht="38.25" customHeight="1">
      <c r="A2" s="73"/>
      <c r="B2" s="96"/>
      <c r="C2" s="96"/>
      <c r="D2" s="96"/>
    </row>
    <row r="3" spans="1:11" ht="90" customHeight="1">
      <c r="B3" s="106" t="s">
        <v>132</v>
      </c>
      <c r="C3" s="105"/>
      <c r="D3" s="105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2" t="s">
        <v>61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94" t="s">
        <v>116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E41" sqref="E41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96" t="s">
        <v>143</v>
      </c>
      <c r="C1" s="96"/>
      <c r="D1" s="96"/>
    </row>
    <row r="2" spans="1:11" ht="38.25" customHeight="1">
      <c r="A2" s="73"/>
      <c r="B2" s="96"/>
      <c r="C2" s="96"/>
      <c r="D2" s="96"/>
    </row>
    <row r="3" spans="1:11" ht="90" customHeight="1">
      <c r="B3" s="106" t="s">
        <v>132</v>
      </c>
      <c r="C3" s="105"/>
      <c r="D3" s="105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2" t="s">
        <v>61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26.14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8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1.8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94" t="s">
        <v>116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D38" sqref="D38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96" t="s">
        <v>144</v>
      </c>
      <c r="C1" s="96"/>
      <c r="D1" s="96"/>
    </row>
    <row r="2" spans="1:11" ht="38.25" customHeight="1">
      <c r="A2" s="73"/>
      <c r="B2" s="96"/>
      <c r="C2" s="96"/>
      <c r="D2" s="96"/>
    </row>
    <row r="3" spans="1:11" ht="90" customHeight="1">
      <c r="B3" s="106" t="s">
        <v>132</v>
      </c>
      <c r="C3" s="105"/>
      <c r="D3" s="105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2" t="s">
        <v>61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94" t="s">
        <v>116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58"/>
  <sheetViews>
    <sheetView topLeftCell="A22" workbookViewId="0">
      <selection activeCell="D42" sqref="D42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2.75" customHeight="1">
      <c r="B1" s="96" t="s">
        <v>145</v>
      </c>
      <c r="C1" s="96"/>
      <c r="D1" s="96"/>
    </row>
    <row r="2" spans="1:11" ht="38.25" customHeight="1">
      <c r="A2" s="73"/>
      <c r="B2" s="96"/>
      <c r="C2" s="96"/>
      <c r="D2" s="96"/>
    </row>
    <row r="3" spans="1:11" ht="90" customHeight="1">
      <c r="B3" s="106" t="s">
        <v>132</v>
      </c>
      <c r="C3" s="105"/>
      <c r="D3" s="105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2" t="s">
        <v>61</v>
      </c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1.7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" customHeight="1">
      <c r="A15" s="12" t="s">
        <v>18</v>
      </c>
      <c r="B15" s="13" t="s">
        <v>19</v>
      </c>
      <c r="C15" s="14"/>
      <c r="D15" s="81">
        <v>0</v>
      </c>
    </row>
    <row r="16" spans="1:11" ht="28.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0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1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8.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1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.7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0.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4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4.75" customHeight="1" thickBot="1">
      <c r="A29" s="21" t="s">
        <v>45</v>
      </c>
      <c r="B29" s="9" t="s">
        <v>48</v>
      </c>
      <c r="C29" s="23">
        <v>4.55</v>
      </c>
      <c r="D29" s="11"/>
    </row>
    <row r="30" spans="1:4" ht="30.75" customHeight="1">
      <c r="A30" s="94" t="s">
        <v>116</v>
      </c>
      <c r="B30" s="95"/>
      <c r="C30" s="95"/>
      <c r="D30" s="95"/>
    </row>
    <row r="31" spans="1:4" ht="130.5" customHeight="1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8"/>
  <sheetViews>
    <sheetView topLeftCell="A4" workbookViewId="0">
      <selection activeCell="D36" sqref="D36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146</v>
      </c>
      <c r="C1" s="96"/>
      <c r="D1" s="96"/>
    </row>
    <row r="2" spans="1:11" ht="38.25" customHeight="1">
      <c r="A2" s="73"/>
      <c r="B2" s="96"/>
      <c r="C2" s="96"/>
      <c r="D2" s="96"/>
    </row>
    <row r="3" spans="1:11" ht="82.5" customHeight="1">
      <c r="B3" s="106" t="s">
        <v>147</v>
      </c>
      <c r="C3" s="105"/>
      <c r="D3" s="105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33" customHeight="1" thickBot="1">
      <c r="A6" s="1" t="s">
        <v>2</v>
      </c>
      <c r="B6" s="99"/>
      <c r="C6" s="75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19.180000000000003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6.32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5.4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0.46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3.78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1.76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0.18</v>
      </c>
    </row>
    <row r="24" spans="1:4" ht="5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1.1200000000000001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2.23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26.25" customHeight="1">
      <c r="A30" s="94" t="s">
        <v>116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84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topLeftCell="A28" workbookViewId="0">
      <selection activeCell="A31" sqref="A31:D31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4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4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4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4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4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4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4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4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4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4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4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4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4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4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4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4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4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4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4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4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4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4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4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4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4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4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4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4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4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4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4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4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4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4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4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4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4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4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4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4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4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4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4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4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4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4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4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4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4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4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4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4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4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4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4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4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4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4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4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4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4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4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4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4.85546875" customWidth="1"/>
  </cols>
  <sheetData>
    <row r="1" spans="1:11" ht="12.75" customHeight="1">
      <c r="B1" s="96" t="s">
        <v>68</v>
      </c>
      <c r="C1" s="96"/>
      <c r="D1" s="96"/>
    </row>
    <row r="2" spans="1:11" ht="38.25" customHeight="1">
      <c r="A2" s="73"/>
      <c r="B2" s="96"/>
      <c r="C2" s="96"/>
      <c r="D2" s="96"/>
    </row>
    <row r="3" spans="1:11" ht="91.5" customHeight="1">
      <c r="A3" s="102" t="s">
        <v>66</v>
      </c>
      <c r="B3" s="104"/>
      <c r="C3" s="104"/>
      <c r="D3" s="104"/>
    </row>
    <row r="4" spans="1:11" ht="9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75" t="s">
        <v>67</v>
      </c>
      <c r="E6" s="36"/>
      <c r="F6" s="3"/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37">
        <f>D8+D12+D28</f>
        <v>25.619999999999997</v>
      </c>
      <c r="E7" s="55"/>
      <c r="F7" s="35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6.87</v>
      </c>
      <c r="E8" s="55"/>
      <c r="F8" s="3"/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7">
        <v>5.91</v>
      </c>
      <c r="E9" s="41"/>
      <c r="F9" s="3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8">
        <v>0.78</v>
      </c>
      <c r="E10" s="41"/>
      <c r="F10" s="3"/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8">
        <v>0.18</v>
      </c>
      <c r="E11" s="41"/>
      <c r="F11" s="3"/>
      <c r="H11" s="3"/>
      <c r="I11" s="3"/>
      <c r="J11" s="3"/>
      <c r="K11" s="3"/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D13+D14+D21</f>
        <v>16.799999999999997</v>
      </c>
      <c r="E12" s="55"/>
      <c r="F12" s="3"/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7">
        <v>0.45</v>
      </c>
      <c r="E13" s="41"/>
      <c r="F13" s="3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56">
        <f>D16+D17+D19+D20</f>
        <v>8.66</v>
      </c>
      <c r="E14" s="55"/>
      <c r="F14" s="3"/>
    </row>
    <row r="15" spans="1:11" ht="15" customHeight="1">
      <c r="A15" s="12" t="s">
        <v>18</v>
      </c>
      <c r="B15" s="13" t="s">
        <v>19</v>
      </c>
      <c r="C15" s="14"/>
      <c r="D15" s="87">
        <v>0</v>
      </c>
      <c r="E15" s="41"/>
      <c r="F15" s="3"/>
    </row>
    <row r="16" spans="1:11" ht="28.5" customHeight="1">
      <c r="A16" s="15" t="s">
        <v>20</v>
      </c>
      <c r="B16" s="28" t="s">
        <v>21</v>
      </c>
      <c r="C16" s="17">
        <v>0.44</v>
      </c>
      <c r="D16" s="89">
        <v>3.05</v>
      </c>
      <c r="E16" s="41"/>
      <c r="F16" s="3"/>
    </row>
    <row r="17" spans="1:6" ht="21.75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  <c r="F17" s="3"/>
    </row>
    <row r="18" spans="1:6" ht="24" customHeight="1">
      <c r="A18" s="15" t="s">
        <v>24</v>
      </c>
      <c r="B18" s="16" t="s">
        <v>25</v>
      </c>
      <c r="C18" s="17">
        <v>3.56</v>
      </c>
      <c r="D18" s="89">
        <v>0</v>
      </c>
      <c r="E18" s="41"/>
      <c r="F18" s="3"/>
    </row>
    <row r="19" spans="1:6" ht="23.25" customHeight="1">
      <c r="A19" s="15" t="s">
        <v>26</v>
      </c>
      <c r="B19" s="16" t="s">
        <v>27</v>
      </c>
      <c r="C19" s="17">
        <v>0.06</v>
      </c>
      <c r="D19" s="89">
        <v>4.96</v>
      </c>
      <c r="E19" s="41"/>
      <c r="F19" s="3"/>
    </row>
    <row r="20" spans="1:6" ht="22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  <c r="F20" s="3"/>
    </row>
    <row r="21" spans="1:6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7.6899999999999995</v>
      </c>
      <c r="E21" s="55"/>
      <c r="F21" s="3"/>
    </row>
    <row r="22" spans="1:6" ht="28.5" customHeight="1">
      <c r="A22" s="12" t="s">
        <v>32</v>
      </c>
      <c r="B22" s="13" t="s">
        <v>33</v>
      </c>
      <c r="C22" s="14">
        <v>0.06</v>
      </c>
      <c r="D22" s="87">
        <v>2.65</v>
      </c>
      <c r="E22" s="41"/>
      <c r="F22" s="3"/>
    </row>
    <row r="23" spans="1:6" ht="18" customHeight="1">
      <c r="A23" s="15" t="s">
        <v>34</v>
      </c>
      <c r="B23" s="16" t="s">
        <v>35</v>
      </c>
      <c r="C23" s="17">
        <v>0.1</v>
      </c>
      <c r="D23" s="89">
        <v>0.16</v>
      </c>
      <c r="E23" s="41"/>
      <c r="F23" s="3"/>
    </row>
    <row r="24" spans="1:6" ht="51" customHeight="1">
      <c r="A24" s="15" t="s">
        <v>36</v>
      </c>
      <c r="B24" s="16" t="s">
        <v>37</v>
      </c>
      <c r="C24" s="17">
        <v>0.05</v>
      </c>
      <c r="D24" s="89">
        <v>3.55</v>
      </c>
      <c r="E24" s="41"/>
      <c r="F24" s="3"/>
    </row>
    <row r="25" spans="1:6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  <c r="F25" s="3"/>
    </row>
    <row r="26" spans="1:6" ht="23.2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  <c r="F26" s="3"/>
    </row>
    <row r="27" spans="1:6" ht="40.5" customHeight="1" thickBot="1">
      <c r="A27" s="15" t="s">
        <v>40</v>
      </c>
      <c r="B27" s="16" t="s">
        <v>43</v>
      </c>
      <c r="C27" s="17">
        <v>0.34</v>
      </c>
      <c r="D27" s="89">
        <v>1.25</v>
      </c>
      <c r="E27" s="41"/>
      <c r="F27" s="3"/>
    </row>
    <row r="28" spans="1:6" ht="23.25" customHeight="1" thickBot="1">
      <c r="A28" s="21">
        <v>3</v>
      </c>
      <c r="B28" s="9" t="s">
        <v>44</v>
      </c>
      <c r="C28" s="23">
        <v>4.55</v>
      </c>
      <c r="D28" s="39">
        <v>1.95</v>
      </c>
      <c r="E28" s="55"/>
      <c r="F28" s="3"/>
    </row>
    <row r="29" spans="1:6" ht="54" customHeight="1" thickBot="1">
      <c r="A29" s="21" t="s">
        <v>45</v>
      </c>
      <c r="B29" s="9" t="s">
        <v>48</v>
      </c>
      <c r="C29" s="23">
        <v>4.55</v>
      </c>
      <c r="D29" s="39"/>
      <c r="E29" s="47"/>
      <c r="F29" s="3"/>
    </row>
    <row r="30" spans="1:6" ht="33.75" customHeight="1">
      <c r="A30" s="94" t="s">
        <v>69</v>
      </c>
      <c r="B30" s="95"/>
      <c r="C30" s="95"/>
      <c r="D30" s="95"/>
    </row>
    <row r="31" spans="1:6" ht="130.5" customHeight="1">
      <c r="A31" s="30"/>
      <c r="B31" s="31"/>
      <c r="C31" s="32"/>
      <c r="D31" s="31"/>
    </row>
    <row r="32" spans="1:6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8"/>
  <sheetViews>
    <sheetView topLeftCell="A16" workbookViewId="0">
      <selection activeCell="F27" sqref="F27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 customHeight="1">
      <c r="B1" s="96" t="s">
        <v>148</v>
      </c>
      <c r="C1" s="96"/>
      <c r="D1" s="96"/>
    </row>
    <row r="2" spans="1:11" ht="40.5" customHeight="1">
      <c r="A2" s="73"/>
      <c r="B2" s="96"/>
      <c r="C2" s="96"/>
      <c r="D2" s="96"/>
    </row>
    <row r="3" spans="1:11" ht="81" customHeight="1">
      <c r="B3" s="106" t="s">
        <v>147</v>
      </c>
      <c r="C3" s="105"/>
      <c r="D3" s="105"/>
    </row>
    <row r="4" spans="1:11" ht="15.75" thickBot="1">
      <c r="B4" s="97"/>
      <c r="C4" s="97"/>
      <c r="D4" s="97"/>
    </row>
    <row r="5" spans="1:11" ht="15.75" customHeight="1" thickBot="1">
      <c r="A5" s="74"/>
      <c r="B5" s="98" t="s">
        <v>0</v>
      </c>
      <c r="C5" s="100" t="s">
        <v>1</v>
      </c>
      <c r="D5" s="101"/>
    </row>
    <row r="6" spans="1:11" ht="28.5" customHeight="1" thickBot="1">
      <c r="A6" s="1" t="s">
        <v>2</v>
      </c>
      <c r="B6" s="99"/>
      <c r="C6" s="75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19.180000000000003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6.32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5.4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0.46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3.78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1.76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0.18</v>
      </c>
    </row>
    <row r="24" spans="1:4" ht="5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1.1200000000000001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2.23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36.75" customHeight="1">
      <c r="A30" s="94" t="s">
        <v>116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 ht="82.5" customHeight="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58"/>
  <sheetViews>
    <sheetView topLeftCell="A17" workbookViewId="0">
      <selection activeCell="F14" sqref="F14"/>
    </sheetView>
  </sheetViews>
  <sheetFormatPr defaultRowHeight="49.5" customHeight="1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48" customHeight="1">
      <c r="B1" s="96" t="s">
        <v>149</v>
      </c>
      <c r="C1" s="96"/>
      <c r="D1" s="96"/>
    </row>
    <row r="2" spans="1:11" ht="3" hidden="1" customHeight="1">
      <c r="A2" s="73"/>
      <c r="B2" s="96"/>
      <c r="C2" s="96"/>
      <c r="D2" s="96"/>
    </row>
    <row r="3" spans="1:11" ht="87" customHeight="1" thickBot="1">
      <c r="B3" s="106" t="s">
        <v>147</v>
      </c>
      <c r="C3" s="105"/>
      <c r="D3" s="105"/>
    </row>
    <row r="4" spans="1:11" ht="49.5" hidden="1" customHeight="1" thickBot="1">
      <c r="B4" s="97"/>
      <c r="C4" s="97"/>
      <c r="D4" s="97"/>
    </row>
    <row r="5" spans="1:11" ht="27.75" customHeight="1" thickBot="1">
      <c r="A5" s="74"/>
      <c r="B5" s="98" t="s">
        <v>0</v>
      </c>
      <c r="C5" s="100" t="s">
        <v>1</v>
      </c>
      <c r="D5" s="101"/>
    </row>
    <row r="6" spans="1:11" ht="21.75" customHeight="1" thickBot="1">
      <c r="A6" s="1" t="s">
        <v>2</v>
      </c>
      <c r="B6" s="99"/>
      <c r="C6" s="75" t="s">
        <v>3</v>
      </c>
      <c r="D6" s="2" t="s">
        <v>67</v>
      </c>
    </row>
    <row r="7" spans="1:11" ht="27.75" customHeight="1" thickBot="1">
      <c r="A7" s="4"/>
      <c r="B7" s="5" t="s">
        <v>4</v>
      </c>
      <c r="C7" s="6" t="e">
        <f>C8+C12+#REF!+#REF!</f>
        <v>#REF!</v>
      </c>
      <c r="D7" s="6">
        <f>D8+D12+D28+D29</f>
        <v>19.760000000000002</v>
      </c>
      <c r="E7" s="7"/>
      <c r="F7" s="7"/>
      <c r="G7" s="3"/>
      <c r="H7" s="3"/>
      <c r="I7" s="3"/>
      <c r="J7" s="3"/>
      <c r="K7" s="3"/>
    </row>
    <row r="8" spans="1:11" ht="21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6.51</v>
      </c>
      <c r="G8" s="3"/>
      <c r="H8" s="3"/>
      <c r="I8" s="3"/>
      <c r="J8" s="3"/>
      <c r="K8" s="3"/>
    </row>
    <row r="9" spans="1:11" ht="24.75" customHeight="1">
      <c r="A9" s="12" t="s">
        <v>6</v>
      </c>
      <c r="B9" s="13" t="s">
        <v>7</v>
      </c>
      <c r="C9" s="14">
        <v>2.25</v>
      </c>
      <c r="D9" s="81">
        <v>5.59</v>
      </c>
      <c r="G9" s="3"/>
      <c r="H9" s="3"/>
      <c r="I9" s="3"/>
      <c r="J9" s="3"/>
      <c r="K9" s="3"/>
    </row>
    <row r="10" spans="1:11" ht="25.5" customHeight="1">
      <c r="A10" s="18" t="s">
        <v>8</v>
      </c>
      <c r="B10" s="19" t="s">
        <v>10</v>
      </c>
      <c r="C10" s="20"/>
      <c r="D10" s="83">
        <v>0.74</v>
      </c>
    </row>
    <row r="11" spans="1:11" ht="21" customHeight="1" thickBot="1">
      <c r="A11" s="18" t="s">
        <v>9</v>
      </c>
      <c r="B11" s="19" t="s">
        <v>12</v>
      </c>
      <c r="C11" s="20"/>
      <c r="D11" s="83">
        <v>0.18</v>
      </c>
    </row>
    <row r="12" spans="1:11" ht="30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10.950000000000001</v>
      </c>
    </row>
    <row r="13" spans="1:11" ht="49.5" customHeight="1">
      <c r="A13" s="12" t="s">
        <v>14</v>
      </c>
      <c r="B13" s="13" t="s">
        <v>15</v>
      </c>
      <c r="C13" s="14">
        <v>0.3</v>
      </c>
      <c r="D13" s="81">
        <v>0.47</v>
      </c>
    </row>
    <row r="14" spans="1:11" ht="63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3.9000000000000004</v>
      </c>
    </row>
    <row r="15" spans="1:11" ht="24.75" customHeight="1">
      <c r="A15" s="12" t="s">
        <v>18</v>
      </c>
      <c r="B15" s="13" t="s">
        <v>19</v>
      </c>
      <c r="C15" s="14"/>
      <c r="D15" s="81">
        <v>0</v>
      </c>
    </row>
    <row r="16" spans="1:11" ht="27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0.91</v>
      </c>
    </row>
    <row r="18" spans="1:4" ht="27.75" customHeight="1">
      <c r="A18" s="15" t="s">
        <v>24</v>
      </c>
      <c r="B18" s="16" t="s">
        <v>25</v>
      </c>
      <c r="C18" s="17">
        <v>3.56</v>
      </c>
      <c r="D18" s="85">
        <v>0</v>
      </c>
    </row>
    <row r="19" spans="1:4" ht="27.75" customHeight="1">
      <c r="A19" s="15" t="s">
        <v>26</v>
      </c>
      <c r="B19" s="16" t="s">
        <v>27</v>
      </c>
      <c r="C19" s="17">
        <v>0.06</v>
      </c>
      <c r="D19" s="85">
        <v>0</v>
      </c>
    </row>
    <row r="20" spans="1:4" ht="26.2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6.7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6.58</v>
      </c>
    </row>
    <row r="22" spans="1:4" ht="34.5" customHeight="1">
      <c r="A22" s="12" t="s">
        <v>32</v>
      </c>
      <c r="B22" s="13" t="s">
        <v>33</v>
      </c>
      <c r="C22" s="14">
        <v>0.06</v>
      </c>
      <c r="D22" s="81">
        <v>1.81</v>
      </c>
    </row>
    <row r="23" spans="1:4" ht="18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49.5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49.5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1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41.2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27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49.5" customHeight="1" thickBot="1">
      <c r="A29" s="21" t="s">
        <v>45</v>
      </c>
      <c r="B29" s="9" t="s">
        <v>54</v>
      </c>
      <c r="C29" s="23">
        <v>4.55</v>
      </c>
      <c r="D29" s="11"/>
    </row>
    <row r="30" spans="1:4" ht="49.5" customHeight="1">
      <c r="A30" s="94" t="s">
        <v>116</v>
      </c>
      <c r="B30" s="95"/>
      <c r="C30" s="95"/>
      <c r="D30" s="95"/>
    </row>
    <row r="31" spans="1:4" ht="49.5" customHeight="1">
      <c r="A31" s="30"/>
      <c r="B31" s="31"/>
      <c r="C31" s="32"/>
      <c r="D31" s="31"/>
    </row>
    <row r="32" spans="1:4" ht="49.5" customHeight="1">
      <c r="A32" s="30"/>
    </row>
    <row r="33" spans="1:1" ht="49.5" customHeight="1">
      <c r="A33" s="30"/>
    </row>
    <row r="34" spans="1:1" ht="49.5" customHeight="1">
      <c r="A34" s="30"/>
    </row>
    <row r="35" spans="1:1" ht="49.5" customHeight="1">
      <c r="A35" s="30"/>
    </row>
    <row r="36" spans="1:1" ht="49.5" customHeight="1">
      <c r="A36" s="30"/>
    </row>
    <row r="37" spans="1:1" ht="49.5" customHeight="1">
      <c r="A37" s="30"/>
    </row>
    <row r="38" spans="1:1" ht="49.5" customHeight="1">
      <c r="A38" s="30"/>
    </row>
    <row r="39" spans="1:1" ht="49.5" customHeight="1">
      <c r="A39" s="30"/>
    </row>
    <row r="40" spans="1:1" ht="49.5" customHeight="1">
      <c r="A40" s="30"/>
    </row>
    <row r="41" spans="1:1" ht="49.5" customHeight="1">
      <c r="A41" s="30"/>
    </row>
    <row r="42" spans="1:1" ht="49.5" customHeight="1">
      <c r="A42" s="30"/>
    </row>
    <row r="43" spans="1:1" ht="49.5" customHeight="1">
      <c r="A43" s="30"/>
    </row>
    <row r="44" spans="1:1" ht="49.5" customHeight="1">
      <c r="A44" s="30"/>
    </row>
    <row r="45" spans="1:1" ht="49.5" customHeight="1">
      <c r="A45" s="30"/>
    </row>
    <row r="46" spans="1:1" ht="49.5" customHeight="1">
      <c r="A46" s="30"/>
    </row>
    <row r="47" spans="1:1" ht="49.5" customHeight="1">
      <c r="A47" s="30"/>
    </row>
    <row r="48" spans="1:1" ht="49.5" customHeight="1">
      <c r="A48" s="30"/>
    </row>
    <row r="49" spans="1:1" ht="49.5" customHeight="1">
      <c r="A49" s="30"/>
    </row>
    <row r="50" spans="1:1" ht="49.5" customHeight="1">
      <c r="A50" s="30"/>
    </row>
    <row r="51" spans="1:1" ht="49.5" customHeight="1">
      <c r="A51" s="30"/>
    </row>
    <row r="52" spans="1:1" ht="49.5" customHeight="1">
      <c r="A52" s="30"/>
    </row>
    <row r="53" spans="1:1" ht="49.5" customHeight="1">
      <c r="A53" s="30"/>
    </row>
    <row r="54" spans="1:1" ht="49.5" customHeight="1">
      <c r="A54" s="30"/>
    </row>
    <row r="55" spans="1:1" ht="49.5" customHeight="1">
      <c r="A55" s="30"/>
    </row>
    <row r="56" spans="1:1" ht="49.5" customHeight="1">
      <c r="A56" s="30"/>
    </row>
    <row r="57" spans="1:1" ht="49.5" customHeight="1">
      <c r="A57" s="30"/>
    </row>
    <row r="58" spans="1:1" ht="49.5" customHeight="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58"/>
  <sheetViews>
    <sheetView topLeftCell="A16" zoomScaleNormal="100" workbookViewId="0">
      <selection activeCell="B31" sqref="B31:D31"/>
    </sheetView>
  </sheetViews>
  <sheetFormatPr defaultRowHeight="15"/>
  <cols>
    <col min="1" max="1" width="10.7109375" customWidth="1"/>
    <col min="2" max="2" width="65.5703125" style="33" customWidth="1"/>
    <col min="3" max="3" width="0.140625" style="93" hidden="1" customWidth="1"/>
    <col min="4" max="4" width="39.7109375" style="9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96" t="s">
        <v>153</v>
      </c>
      <c r="C1" s="96"/>
      <c r="D1" s="96"/>
    </row>
    <row r="2" spans="1:11" ht="45" customHeight="1">
      <c r="A2" s="77"/>
      <c r="B2" s="96"/>
      <c r="C2" s="96"/>
      <c r="D2" s="96"/>
    </row>
    <row r="3" spans="1:11" ht="78" customHeight="1">
      <c r="B3" s="106" t="s">
        <v>147</v>
      </c>
      <c r="C3" s="105"/>
      <c r="D3" s="105"/>
    </row>
    <row r="4" spans="1:11" ht="15.75" thickBot="1">
      <c r="B4" s="97"/>
      <c r="C4" s="97"/>
      <c r="D4" s="97"/>
    </row>
    <row r="5" spans="1:11" ht="15.75" thickBot="1">
      <c r="A5" s="78"/>
      <c r="B5" s="98" t="s">
        <v>0</v>
      </c>
      <c r="C5" s="100" t="s">
        <v>1</v>
      </c>
      <c r="D5" s="101"/>
    </row>
    <row r="6" spans="1:11" ht="19.5" customHeight="1" thickBot="1">
      <c r="A6" s="1" t="s">
        <v>2</v>
      </c>
      <c r="B6" s="99"/>
      <c r="C6" s="79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19.180000000000003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6.32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5.4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0.46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3.78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1.76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0.18</v>
      </c>
    </row>
    <row r="24" spans="1:4" ht="5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1.1200000000000001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2.23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38.25" customHeight="1">
      <c r="A30" s="94" t="s">
        <v>116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  <pageSetup paperSize="9" scale="77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8"/>
  <sheetViews>
    <sheetView topLeftCell="A17" zoomScaleNormal="100" workbookViewId="0">
      <selection activeCell="F33" sqref="F33"/>
    </sheetView>
  </sheetViews>
  <sheetFormatPr defaultRowHeight="15"/>
  <cols>
    <col min="1" max="1" width="10.7109375" customWidth="1"/>
    <col min="2" max="2" width="65.5703125" style="33" customWidth="1"/>
    <col min="3" max="3" width="0.140625" style="93" hidden="1" customWidth="1"/>
    <col min="4" max="4" width="39.7109375" style="9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96" t="s">
        <v>154</v>
      </c>
      <c r="C1" s="96"/>
      <c r="D1" s="96"/>
    </row>
    <row r="2" spans="1:11" ht="39" customHeight="1">
      <c r="A2" s="77"/>
      <c r="B2" s="96"/>
      <c r="C2" s="96"/>
      <c r="D2" s="96"/>
    </row>
    <row r="3" spans="1:11" ht="93" customHeight="1" thickBot="1">
      <c r="B3" s="106" t="s">
        <v>147</v>
      </c>
      <c r="C3" s="105"/>
      <c r="D3" s="105"/>
    </row>
    <row r="4" spans="1:11" ht="53.25" hidden="1" customHeight="1" thickBot="1">
      <c r="B4" s="97"/>
      <c r="C4" s="97"/>
      <c r="D4" s="97"/>
    </row>
    <row r="5" spans="1:11" ht="15.75" thickBot="1">
      <c r="A5" s="78"/>
      <c r="B5" s="98" t="s">
        <v>0</v>
      </c>
      <c r="C5" s="100" t="s">
        <v>1</v>
      </c>
      <c r="D5" s="101"/>
    </row>
    <row r="6" spans="1:11" ht="100.5" customHeight="1" thickBot="1">
      <c r="A6" s="1" t="s">
        <v>2</v>
      </c>
      <c r="B6" s="99"/>
      <c r="C6" s="79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19.180000000000003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6.32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5.4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10.63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0.46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3.78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0.88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6.39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1.76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0.18</v>
      </c>
    </row>
    <row r="24" spans="1:4" ht="51">
      <c r="A24" s="15" t="s">
        <v>36</v>
      </c>
      <c r="B24" s="16" t="s">
        <v>37</v>
      </c>
      <c r="C24" s="17">
        <v>0.05</v>
      </c>
      <c r="D24" s="85">
        <v>3.25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1.1200000000000001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2.23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39.75" customHeight="1">
      <c r="A30" s="94" t="s">
        <v>116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  <pageSetup paperSize="9" scale="74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8"/>
  <sheetViews>
    <sheetView topLeftCell="A23" workbookViewId="0">
      <selection activeCell="B31" sqref="B31:D31"/>
    </sheetView>
  </sheetViews>
  <sheetFormatPr defaultRowHeight="115.5" customHeight="1"/>
  <cols>
    <col min="1" max="1" width="10.7109375" customWidth="1"/>
    <col min="2" max="2" width="65.5703125" style="33" customWidth="1"/>
    <col min="3" max="3" width="0.140625" style="34" hidden="1" customWidth="1"/>
    <col min="4" max="4" width="41.570312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50.25" customHeight="1">
      <c r="B1" s="96" t="s">
        <v>150</v>
      </c>
      <c r="C1" s="96"/>
      <c r="D1" s="96"/>
    </row>
    <row r="2" spans="1:11" ht="115.5" hidden="1" customHeight="1">
      <c r="A2" s="73"/>
      <c r="B2" s="96"/>
      <c r="C2" s="96"/>
      <c r="D2" s="96"/>
    </row>
    <row r="3" spans="1:11" ht="93.75" customHeight="1" thickBot="1">
      <c r="B3" s="106" t="s">
        <v>151</v>
      </c>
      <c r="C3" s="105"/>
      <c r="D3" s="105"/>
    </row>
    <row r="4" spans="1:11" ht="115.5" hidden="1" customHeight="1" thickBot="1">
      <c r="B4" s="97"/>
      <c r="C4" s="97"/>
      <c r="D4" s="97"/>
    </row>
    <row r="5" spans="1:11" ht="33" customHeight="1" thickBot="1">
      <c r="A5" s="74"/>
      <c r="B5" s="98" t="s">
        <v>0</v>
      </c>
      <c r="C5" s="100" t="s">
        <v>1</v>
      </c>
      <c r="D5" s="101"/>
    </row>
    <row r="6" spans="1:11" ht="16.5" customHeight="1" thickBot="1">
      <c r="A6" s="1" t="s">
        <v>2</v>
      </c>
      <c r="B6" s="99"/>
      <c r="C6" s="75" t="s">
        <v>3</v>
      </c>
      <c r="D6" s="2" t="s">
        <v>67</v>
      </c>
    </row>
    <row r="7" spans="1:11" ht="32.25" customHeight="1" thickBot="1">
      <c r="A7" s="4"/>
      <c r="B7" s="5" t="s">
        <v>4</v>
      </c>
      <c r="C7" s="6" t="e">
        <f>C8+C12+#REF!+#REF!</f>
        <v>#REF!</v>
      </c>
      <c r="D7" s="6">
        <f>D8+D12+D28+D29</f>
        <v>19.760000000000002</v>
      </c>
      <c r="E7" s="7"/>
      <c r="F7" s="7"/>
      <c r="G7" s="3"/>
      <c r="H7" s="3"/>
      <c r="I7" s="3"/>
      <c r="J7" s="3"/>
      <c r="K7" s="3"/>
    </row>
    <row r="8" spans="1:11" ht="24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6.51</v>
      </c>
      <c r="G8" s="3"/>
      <c r="H8" s="3"/>
      <c r="I8" s="3"/>
      <c r="J8" s="3"/>
      <c r="K8" s="3"/>
    </row>
    <row r="9" spans="1:11" ht="25.5" customHeight="1">
      <c r="A9" s="12" t="s">
        <v>6</v>
      </c>
      <c r="B9" s="13" t="s">
        <v>7</v>
      </c>
      <c r="C9" s="14">
        <v>2.25</v>
      </c>
      <c r="D9" s="81">
        <v>5.59</v>
      </c>
      <c r="G9" s="3"/>
      <c r="H9" s="3"/>
      <c r="I9" s="3"/>
      <c r="J9" s="3"/>
      <c r="K9" s="3"/>
    </row>
    <row r="10" spans="1:11" ht="31.5" customHeight="1">
      <c r="A10" s="18" t="s">
        <v>8</v>
      </c>
      <c r="B10" s="19" t="s">
        <v>10</v>
      </c>
      <c r="C10" s="20"/>
      <c r="D10" s="83">
        <v>0.74</v>
      </c>
    </row>
    <row r="11" spans="1:11" ht="25.5" customHeight="1" thickBot="1">
      <c r="A11" s="18" t="s">
        <v>9</v>
      </c>
      <c r="B11" s="19" t="s">
        <v>12</v>
      </c>
      <c r="C11" s="20"/>
      <c r="D11" s="83">
        <v>0.18</v>
      </c>
    </row>
    <row r="12" spans="1:11" ht="23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10.950000000000001</v>
      </c>
    </row>
    <row r="13" spans="1:11" ht="70.5" customHeight="1">
      <c r="A13" s="12" t="s">
        <v>14</v>
      </c>
      <c r="B13" s="13" t="s">
        <v>15</v>
      </c>
      <c r="C13" s="14">
        <v>0.3</v>
      </c>
      <c r="D13" s="81">
        <v>0.47</v>
      </c>
    </row>
    <row r="14" spans="1:11" ht="79.5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3.9000000000000004</v>
      </c>
    </row>
    <row r="15" spans="1:11" ht="21.75" customHeight="1">
      <c r="A15" s="12" t="s">
        <v>18</v>
      </c>
      <c r="B15" s="13" t="s">
        <v>19</v>
      </c>
      <c r="C15" s="14"/>
      <c r="D15" s="81">
        <v>0</v>
      </c>
    </row>
    <row r="16" spans="1:11" ht="27.7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3.25" customHeight="1">
      <c r="A17" s="15" t="s">
        <v>22</v>
      </c>
      <c r="B17" s="16" t="s">
        <v>23</v>
      </c>
      <c r="C17" s="17">
        <v>0.64</v>
      </c>
      <c r="D17" s="85">
        <v>0.91</v>
      </c>
    </row>
    <row r="18" spans="1:4" ht="36" customHeight="1">
      <c r="A18" s="15" t="s">
        <v>24</v>
      </c>
      <c r="B18" s="16" t="s">
        <v>25</v>
      </c>
      <c r="C18" s="17">
        <v>3.56</v>
      </c>
      <c r="D18" s="85">
        <v>0</v>
      </c>
    </row>
    <row r="19" spans="1:4" ht="31.5" customHeight="1">
      <c r="A19" s="15" t="s">
        <v>26</v>
      </c>
      <c r="B19" s="16" t="s">
        <v>27</v>
      </c>
      <c r="C19" s="17">
        <v>0.06</v>
      </c>
      <c r="D19" s="85">
        <v>0</v>
      </c>
    </row>
    <row r="20" spans="1:4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7.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6.58</v>
      </c>
    </row>
    <row r="22" spans="1:4" ht="35.25" customHeight="1">
      <c r="A22" s="12" t="s">
        <v>32</v>
      </c>
      <c r="B22" s="13" t="s">
        <v>33</v>
      </c>
      <c r="C22" s="14">
        <v>0.06</v>
      </c>
      <c r="D22" s="81">
        <v>1.81</v>
      </c>
    </row>
    <row r="23" spans="1:4" ht="21.75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49.5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4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32.2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32.2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51.75" customHeight="1" thickBot="1">
      <c r="A29" s="21" t="s">
        <v>45</v>
      </c>
      <c r="B29" s="9" t="s">
        <v>54</v>
      </c>
      <c r="C29" s="23">
        <v>4.55</v>
      </c>
      <c r="D29" s="11"/>
    </row>
    <row r="30" spans="1:4" ht="36" customHeight="1">
      <c r="A30" s="94" t="s">
        <v>116</v>
      </c>
      <c r="B30" s="95"/>
      <c r="C30" s="95"/>
      <c r="D30" s="95"/>
    </row>
    <row r="31" spans="1:4" ht="115.5" customHeight="1">
      <c r="A31" s="30"/>
      <c r="B31" s="31"/>
      <c r="C31" s="32"/>
      <c r="D31" s="31"/>
    </row>
    <row r="32" spans="1:4" ht="115.5" customHeight="1">
      <c r="A32" s="30"/>
    </row>
    <row r="33" spans="1:1" ht="115.5" customHeight="1">
      <c r="A33" s="30"/>
    </row>
    <row r="34" spans="1:1" ht="115.5" customHeight="1">
      <c r="A34" s="30"/>
    </row>
    <row r="35" spans="1:1" ht="115.5" customHeight="1">
      <c r="A35" s="30"/>
    </row>
    <row r="36" spans="1:1" ht="115.5" customHeight="1">
      <c r="A36" s="30"/>
    </row>
    <row r="37" spans="1:1" ht="115.5" customHeight="1">
      <c r="A37" s="30"/>
    </row>
    <row r="38" spans="1:1" ht="115.5" customHeight="1">
      <c r="A38" s="30"/>
    </row>
    <row r="39" spans="1:1" ht="115.5" customHeight="1">
      <c r="A39" s="30"/>
    </row>
    <row r="40" spans="1:1" ht="115.5" customHeight="1">
      <c r="A40" s="30"/>
    </row>
    <row r="41" spans="1:1" ht="115.5" customHeight="1">
      <c r="A41" s="30"/>
    </row>
    <row r="42" spans="1:1" ht="115.5" customHeight="1">
      <c r="A42" s="30"/>
    </row>
    <row r="43" spans="1:1" ht="115.5" customHeight="1">
      <c r="A43" s="30"/>
    </row>
    <row r="44" spans="1:1" ht="115.5" customHeight="1">
      <c r="A44" s="30"/>
    </row>
    <row r="45" spans="1:1" ht="115.5" customHeight="1">
      <c r="A45" s="30"/>
    </row>
    <row r="46" spans="1:1" ht="115.5" customHeight="1">
      <c r="A46" s="30"/>
    </row>
    <row r="47" spans="1:1" ht="115.5" customHeight="1">
      <c r="A47" s="30"/>
    </row>
    <row r="48" spans="1:1" ht="115.5" customHeight="1">
      <c r="A48" s="30"/>
    </row>
    <row r="49" spans="1:1" ht="115.5" customHeight="1">
      <c r="A49" s="30"/>
    </row>
    <row r="50" spans="1:1" ht="115.5" customHeight="1">
      <c r="A50" s="30"/>
    </row>
    <row r="51" spans="1:1" ht="115.5" customHeight="1">
      <c r="A51" s="30"/>
    </row>
    <row r="52" spans="1:1" ht="115.5" customHeight="1">
      <c r="A52" s="30"/>
    </row>
    <row r="53" spans="1:1" ht="115.5" customHeight="1">
      <c r="A53" s="30"/>
    </row>
    <row r="54" spans="1:1" ht="115.5" customHeight="1">
      <c r="A54" s="30"/>
    </row>
    <row r="55" spans="1:1" ht="115.5" customHeight="1">
      <c r="A55" s="30"/>
    </row>
    <row r="56" spans="1:1" ht="115.5" customHeight="1">
      <c r="A56" s="30"/>
    </row>
    <row r="57" spans="1:1" ht="115.5" customHeight="1">
      <c r="A57" s="30"/>
    </row>
    <row r="58" spans="1:1" ht="115.5" customHeight="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58"/>
  <sheetViews>
    <sheetView topLeftCell="A17" workbookViewId="0">
      <selection sqref="A1:XFD1048576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>
      <c r="B1" s="96" t="s">
        <v>152</v>
      </c>
      <c r="C1" s="96"/>
      <c r="D1" s="96"/>
    </row>
    <row r="2" spans="1:11" ht="42" customHeight="1">
      <c r="A2" s="73"/>
      <c r="B2" s="96"/>
      <c r="C2" s="96"/>
      <c r="D2" s="96"/>
    </row>
    <row r="3" spans="1:11" ht="81.75" customHeight="1" thickBot="1">
      <c r="B3" s="106" t="s">
        <v>132</v>
      </c>
      <c r="C3" s="105"/>
      <c r="D3" s="105"/>
    </row>
    <row r="4" spans="1:11" ht="47.25" hidden="1" customHeight="1" thickBot="1">
      <c r="B4" s="97"/>
      <c r="C4" s="97"/>
      <c r="D4" s="97"/>
    </row>
    <row r="5" spans="1:11" ht="15.75" thickBot="1">
      <c r="A5" s="74"/>
      <c r="B5" s="98" t="s">
        <v>0</v>
      </c>
      <c r="C5" s="100" t="s">
        <v>1</v>
      </c>
      <c r="D5" s="101"/>
    </row>
    <row r="6" spans="1:11" ht="57.75" customHeight="1" thickBot="1">
      <c r="A6" s="1" t="s">
        <v>2</v>
      </c>
      <c r="B6" s="99"/>
      <c r="C6" s="75" t="s">
        <v>3</v>
      </c>
      <c r="D6" s="2" t="s">
        <v>61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16.5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63.75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0.59</v>
      </c>
    </row>
    <row r="18" spans="1:4" ht="25.5">
      <c r="A18" s="15" t="s">
        <v>24</v>
      </c>
      <c r="B18" s="16" t="s">
        <v>25</v>
      </c>
      <c r="C18" s="17">
        <v>3.56</v>
      </c>
      <c r="D18" s="85">
        <v>0.97</v>
      </c>
    </row>
    <row r="19" spans="1:4" ht="15.75">
      <c r="A19" s="15" t="s">
        <v>26</v>
      </c>
      <c r="B19" s="16" t="s">
        <v>27</v>
      </c>
      <c r="C19" s="17">
        <v>0.06</v>
      </c>
      <c r="D19" s="85">
        <v>4.96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25.5">
      <c r="A22" s="12" t="s">
        <v>32</v>
      </c>
      <c r="B22" s="13" t="s">
        <v>33</v>
      </c>
      <c r="C22" s="14">
        <v>0.06</v>
      </c>
      <c r="D22" s="81">
        <v>2.48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48" thickBot="1">
      <c r="A29" s="21" t="s">
        <v>45</v>
      </c>
      <c r="B29" s="9" t="s">
        <v>48</v>
      </c>
      <c r="C29" s="23">
        <v>4.55</v>
      </c>
      <c r="D29" s="11"/>
    </row>
    <row r="30" spans="1:4" ht="30" customHeight="1">
      <c r="A30" s="94" t="s">
        <v>116</v>
      </c>
      <c r="B30" s="95"/>
      <c r="C30" s="95"/>
      <c r="D30" s="95"/>
    </row>
    <row r="31" spans="1:4">
      <c r="A31" s="30"/>
      <c r="B31" s="31"/>
      <c r="C31" s="32"/>
      <c r="D31" s="31"/>
    </row>
    <row r="32" spans="1:4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58"/>
  <sheetViews>
    <sheetView topLeftCell="A17" workbookViewId="0">
      <selection activeCell="H8" sqref="H8"/>
    </sheetView>
  </sheetViews>
  <sheetFormatPr defaultRowHeight="63" customHeight="1"/>
  <cols>
    <col min="1" max="1" width="10.7109375" customWidth="1"/>
    <col min="2" max="2" width="65.5703125" style="33" customWidth="1"/>
    <col min="3" max="3" width="0.140625" style="93" hidden="1" customWidth="1"/>
    <col min="4" max="4" width="39.7109375" style="9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57.75" customHeight="1">
      <c r="B1" s="96" t="s">
        <v>155</v>
      </c>
      <c r="C1" s="96"/>
      <c r="D1" s="96"/>
    </row>
    <row r="2" spans="1:11" ht="63" hidden="1" customHeight="1">
      <c r="A2" s="77"/>
      <c r="B2" s="96"/>
      <c r="C2" s="96"/>
      <c r="D2" s="96"/>
    </row>
    <row r="3" spans="1:11" ht="96" customHeight="1" thickBot="1">
      <c r="B3" s="106" t="s">
        <v>132</v>
      </c>
      <c r="C3" s="105"/>
      <c r="D3" s="105"/>
    </row>
    <row r="4" spans="1:11" ht="63" hidden="1" customHeight="1" thickBot="1">
      <c r="B4" s="97"/>
      <c r="C4" s="97"/>
      <c r="D4" s="97"/>
    </row>
    <row r="5" spans="1:11" ht="26.25" customHeight="1" thickBot="1">
      <c r="A5" s="78"/>
      <c r="B5" s="98" t="s">
        <v>0</v>
      </c>
      <c r="C5" s="100" t="s">
        <v>1</v>
      </c>
      <c r="D5" s="101"/>
    </row>
    <row r="6" spans="1:11" ht="17.25" customHeight="1" thickBot="1">
      <c r="A6" s="1" t="s">
        <v>2</v>
      </c>
      <c r="B6" s="99"/>
      <c r="C6" s="79" t="s">
        <v>3</v>
      </c>
      <c r="D6" s="2" t="s">
        <v>61</v>
      </c>
    </row>
    <row r="7" spans="1:11" ht="26.25" customHeight="1" thickBot="1">
      <c r="A7" s="4"/>
      <c r="B7" s="5" t="s">
        <v>4</v>
      </c>
      <c r="C7" s="6" t="e">
        <f>C8+C12+#REF!+#REF!</f>
        <v>#REF!</v>
      </c>
      <c r="D7" s="6">
        <f>D8+D12+D28+D29</f>
        <v>26.64</v>
      </c>
      <c r="E7" s="7"/>
      <c r="F7" s="7"/>
      <c r="H7" s="3"/>
      <c r="I7" s="3"/>
      <c r="J7" s="3"/>
      <c r="K7" s="3"/>
    </row>
    <row r="8" spans="1:11" ht="25.5" customHeight="1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7.06</v>
      </c>
      <c r="H8" s="3"/>
      <c r="I8" s="3"/>
      <c r="J8" s="3"/>
      <c r="K8" s="3"/>
    </row>
    <row r="9" spans="1:11" ht="30" customHeight="1">
      <c r="A9" s="12" t="s">
        <v>6</v>
      </c>
      <c r="B9" s="13" t="s">
        <v>7</v>
      </c>
      <c r="C9" s="14">
        <v>2.25</v>
      </c>
      <c r="D9" s="81">
        <v>6.14</v>
      </c>
      <c r="H9" s="3"/>
      <c r="I9" s="3"/>
      <c r="J9" s="3"/>
      <c r="K9" s="3"/>
    </row>
    <row r="10" spans="1:11" ht="25.5" customHeight="1">
      <c r="A10" s="18" t="s">
        <v>8</v>
      </c>
      <c r="B10" s="19" t="s">
        <v>10</v>
      </c>
      <c r="C10" s="20"/>
      <c r="D10" s="83">
        <v>0.74</v>
      </c>
      <c r="H10" s="3"/>
      <c r="I10" s="3"/>
      <c r="J10" s="3"/>
      <c r="K10" s="3"/>
    </row>
    <row r="11" spans="1:11" ht="27.75" customHeight="1" thickBot="1">
      <c r="A11" s="18" t="s">
        <v>9</v>
      </c>
      <c r="B11" s="19" t="s">
        <v>12</v>
      </c>
      <c r="C11" s="20"/>
      <c r="D11" s="83">
        <v>0.18</v>
      </c>
      <c r="H11" s="3"/>
      <c r="I11" s="3"/>
      <c r="J11" s="3"/>
      <c r="K11" s="3"/>
    </row>
    <row r="12" spans="1:11" ht="26.25" customHeight="1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17.28</v>
      </c>
      <c r="H12" s="3"/>
      <c r="I12" s="3"/>
      <c r="J12" s="3"/>
      <c r="K12" s="3"/>
    </row>
    <row r="13" spans="1:11" ht="63" customHeight="1">
      <c r="A13" s="12" t="s">
        <v>14</v>
      </c>
      <c r="B13" s="13" t="s">
        <v>15</v>
      </c>
      <c r="C13" s="14">
        <v>0.3</v>
      </c>
      <c r="D13" s="81">
        <v>0.47</v>
      </c>
      <c r="H13" s="3"/>
      <c r="I13" s="3"/>
      <c r="J13" s="3"/>
      <c r="K13" s="3"/>
    </row>
    <row r="14" spans="1:11" ht="63" customHeight="1" thickBot="1">
      <c r="A14" s="24" t="s">
        <v>16</v>
      </c>
      <c r="B14" s="25" t="s">
        <v>17</v>
      </c>
      <c r="C14" s="26">
        <v>1.49</v>
      </c>
      <c r="D14" s="27">
        <f>D16+D17+D18+D19+D20</f>
        <v>9.56</v>
      </c>
    </row>
    <row r="15" spans="1:11" ht="24.75" customHeight="1">
      <c r="A15" s="12" t="s">
        <v>18</v>
      </c>
      <c r="B15" s="13" t="s">
        <v>19</v>
      </c>
      <c r="C15" s="14"/>
      <c r="D15" s="81">
        <v>0</v>
      </c>
    </row>
    <row r="16" spans="1:11" ht="32.25" customHeight="1">
      <c r="A16" s="15" t="s">
        <v>20</v>
      </c>
      <c r="B16" s="28" t="s">
        <v>21</v>
      </c>
      <c r="C16" s="17">
        <v>0.44</v>
      </c>
      <c r="D16" s="85">
        <v>2.99</v>
      </c>
    </row>
    <row r="17" spans="1:4" ht="21.75" customHeight="1">
      <c r="A17" s="15" t="s">
        <v>22</v>
      </c>
      <c r="B17" s="16" t="s">
        <v>23</v>
      </c>
      <c r="C17" s="17">
        <v>0.64</v>
      </c>
      <c r="D17" s="85">
        <v>0.59</v>
      </c>
    </row>
    <row r="18" spans="1:4" ht="36.75" customHeight="1">
      <c r="A18" s="15" t="s">
        <v>24</v>
      </c>
      <c r="B18" s="16" t="s">
        <v>25</v>
      </c>
      <c r="C18" s="17">
        <v>3.56</v>
      </c>
      <c r="D18" s="85">
        <v>0.97</v>
      </c>
    </row>
    <row r="19" spans="1:4" ht="26.25" customHeight="1">
      <c r="A19" s="15" t="s">
        <v>26</v>
      </c>
      <c r="B19" s="16" t="s">
        <v>27</v>
      </c>
      <c r="C19" s="17">
        <v>0.06</v>
      </c>
      <c r="D19" s="85">
        <v>4.96</v>
      </c>
    </row>
    <row r="20" spans="1:4" ht="26.2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0.05</v>
      </c>
    </row>
    <row r="21" spans="1:4" ht="44.25" customHeight="1" thickBot="1">
      <c r="A21" s="29" t="s">
        <v>30</v>
      </c>
      <c r="B21" s="9" t="s">
        <v>31</v>
      </c>
      <c r="C21" s="23">
        <v>1.29</v>
      </c>
      <c r="D21" s="11">
        <f>D22+D23+D24+D25+D26+D27</f>
        <v>7.25</v>
      </c>
    </row>
    <row r="22" spans="1:4" ht="41.25" customHeight="1">
      <c r="A22" s="12" t="s">
        <v>32</v>
      </c>
      <c r="B22" s="13" t="s">
        <v>33</v>
      </c>
      <c r="C22" s="14">
        <v>0.06</v>
      </c>
      <c r="D22" s="81">
        <v>2.48</v>
      </c>
    </row>
    <row r="23" spans="1:4" ht="24.75" customHeight="1">
      <c r="A23" s="15" t="s">
        <v>34</v>
      </c>
      <c r="B23" s="16" t="s">
        <v>35</v>
      </c>
      <c r="C23" s="17">
        <v>0.1</v>
      </c>
      <c r="D23" s="85">
        <v>0.19</v>
      </c>
    </row>
    <row r="24" spans="1:4" ht="63" customHeight="1">
      <c r="A24" s="15" t="s">
        <v>36</v>
      </c>
      <c r="B24" s="16" t="s">
        <v>37</v>
      </c>
      <c r="C24" s="17">
        <v>0.05</v>
      </c>
      <c r="D24" s="85">
        <v>3.35</v>
      </c>
    </row>
    <row r="25" spans="1:4" ht="63" customHeight="1">
      <c r="A25" s="15" t="s">
        <v>38</v>
      </c>
      <c r="B25" s="16" t="s">
        <v>41</v>
      </c>
      <c r="C25" s="17">
        <v>0.15</v>
      </c>
      <c r="D25" s="85">
        <v>0.05</v>
      </c>
    </row>
    <row r="26" spans="1:4" ht="24.75" customHeight="1">
      <c r="A26" s="15" t="s">
        <v>39</v>
      </c>
      <c r="B26" s="16" t="s">
        <v>42</v>
      </c>
      <c r="C26" s="17">
        <v>1.07</v>
      </c>
      <c r="D26" s="85">
        <v>0.03</v>
      </c>
    </row>
    <row r="27" spans="1:4" ht="38.25" customHeight="1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30.75" customHeight="1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63" customHeight="1" thickBot="1">
      <c r="A29" s="21" t="s">
        <v>45</v>
      </c>
      <c r="B29" s="9" t="s">
        <v>48</v>
      </c>
      <c r="C29" s="23">
        <v>4.55</v>
      </c>
      <c r="D29" s="11"/>
    </row>
    <row r="30" spans="1:4" ht="47.25" customHeight="1">
      <c r="A30" s="94" t="s">
        <v>116</v>
      </c>
      <c r="B30" s="95"/>
      <c r="C30" s="95"/>
      <c r="D30" s="95"/>
    </row>
    <row r="31" spans="1:4" ht="63" customHeight="1">
      <c r="A31" s="30"/>
      <c r="B31" s="31"/>
      <c r="C31" s="32"/>
      <c r="D31" s="31"/>
    </row>
    <row r="32" spans="1:4" ht="63" customHeight="1">
      <c r="A32" s="30"/>
    </row>
    <row r="33" spans="1:1" ht="63" customHeight="1">
      <c r="A33" s="30"/>
    </row>
    <row r="34" spans="1:1" ht="63" customHeight="1">
      <c r="A34" s="30"/>
    </row>
    <row r="35" spans="1:1" ht="63" customHeight="1">
      <c r="A35" s="30"/>
    </row>
    <row r="36" spans="1:1" ht="63" customHeight="1">
      <c r="A36" s="30"/>
    </row>
    <row r="37" spans="1:1" ht="63" customHeight="1">
      <c r="A37" s="30"/>
    </row>
    <row r="38" spans="1:1" ht="63" customHeight="1">
      <c r="A38" s="30"/>
    </row>
    <row r="39" spans="1:1" ht="63" customHeight="1">
      <c r="A39" s="30"/>
    </row>
    <row r="40" spans="1:1" ht="63" customHeight="1">
      <c r="A40" s="30"/>
    </row>
    <row r="41" spans="1:1" ht="63" customHeight="1">
      <c r="A41" s="30"/>
    </row>
    <row r="42" spans="1:1" ht="63" customHeight="1">
      <c r="A42" s="30"/>
    </row>
    <row r="43" spans="1:1" ht="63" customHeight="1">
      <c r="A43" s="30"/>
    </row>
    <row r="44" spans="1:1" ht="63" customHeight="1">
      <c r="A44" s="30"/>
    </row>
    <row r="45" spans="1:1" ht="63" customHeight="1">
      <c r="A45" s="30"/>
    </row>
    <row r="46" spans="1:1" ht="63" customHeight="1">
      <c r="A46" s="30"/>
    </row>
    <row r="47" spans="1:1" ht="63" customHeight="1">
      <c r="A47" s="30"/>
    </row>
    <row r="48" spans="1:1" ht="63" customHeight="1">
      <c r="A48" s="30"/>
    </row>
    <row r="49" spans="1:1" ht="63" customHeight="1">
      <c r="A49" s="30"/>
    </row>
    <row r="50" spans="1:1" ht="63" customHeight="1">
      <c r="A50" s="30"/>
    </row>
    <row r="51" spans="1:1" ht="63" customHeight="1">
      <c r="A51" s="30"/>
    </row>
    <row r="52" spans="1:1" ht="63" customHeight="1">
      <c r="A52" s="30"/>
    </row>
    <row r="53" spans="1:1" ht="63" customHeight="1">
      <c r="A53" s="30"/>
    </row>
    <row r="54" spans="1:1" ht="63" customHeight="1">
      <c r="A54" s="30"/>
    </row>
    <row r="55" spans="1:1" ht="63" customHeight="1">
      <c r="A55" s="30"/>
    </row>
    <row r="56" spans="1:1" ht="63" customHeight="1">
      <c r="A56" s="30"/>
    </row>
    <row r="57" spans="1:1" ht="63" customHeight="1">
      <c r="A57" s="30"/>
    </row>
    <row r="58" spans="1:1" ht="63" customHeight="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A16" workbookViewId="0">
      <selection activeCell="H13" sqref="H13"/>
    </sheetView>
  </sheetViews>
  <sheetFormatPr defaultRowHeight="49.5" customHeight="1"/>
  <cols>
    <col min="1" max="1" width="10.7109375" customWidth="1"/>
    <col min="2" max="2" width="65.5703125" style="33" customWidth="1"/>
    <col min="3" max="3" width="0.140625" style="93" hidden="1" customWidth="1"/>
    <col min="4" max="4" width="39.7109375" style="93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</cols>
  <sheetData>
    <row r="1" spans="1:11" ht="15">
      <c r="B1" s="96" t="s">
        <v>156</v>
      </c>
      <c r="C1" s="96"/>
      <c r="D1" s="96"/>
    </row>
    <row r="2" spans="1:11" ht="34.5" customHeight="1">
      <c r="A2" s="77"/>
      <c r="B2" s="96"/>
      <c r="C2" s="96"/>
      <c r="D2" s="96"/>
    </row>
    <row r="3" spans="1:11" ht="85.5" customHeight="1">
      <c r="B3" s="106" t="s">
        <v>147</v>
      </c>
      <c r="C3" s="105"/>
      <c r="D3" s="105"/>
    </row>
    <row r="4" spans="1:11" ht="2.25" customHeight="1" thickBot="1">
      <c r="B4" s="97"/>
      <c r="C4" s="97"/>
      <c r="D4" s="97"/>
    </row>
    <row r="5" spans="1:11" ht="15.75" thickBot="1">
      <c r="A5" s="78"/>
      <c r="B5" s="98" t="s">
        <v>0</v>
      </c>
      <c r="C5" s="100" t="s">
        <v>1</v>
      </c>
      <c r="D5" s="101"/>
    </row>
    <row r="6" spans="1:11" ht="30.75" customHeight="1" thickBot="1">
      <c r="A6" s="1" t="s">
        <v>2</v>
      </c>
      <c r="B6" s="99"/>
      <c r="C6" s="79" t="s">
        <v>3</v>
      </c>
      <c r="D6" s="2" t="s">
        <v>67</v>
      </c>
    </row>
    <row r="7" spans="1:11" ht="19.5" thickBot="1">
      <c r="A7" s="4"/>
      <c r="B7" s="5" t="s">
        <v>4</v>
      </c>
      <c r="C7" s="6" t="e">
        <f>C8+C12+#REF!+#REF!</f>
        <v>#REF!</v>
      </c>
      <c r="D7" s="6">
        <f>D8+D12+D28+D29</f>
        <v>19.760000000000002</v>
      </c>
      <c r="E7" s="7"/>
      <c r="F7" s="7"/>
      <c r="G7" s="3"/>
      <c r="H7" s="3"/>
      <c r="I7" s="3"/>
      <c r="J7" s="3"/>
      <c r="K7" s="3"/>
    </row>
    <row r="8" spans="1:11" ht="19.5" thickBot="1">
      <c r="A8" s="8">
        <f>A7+1</f>
        <v>1</v>
      </c>
      <c r="B8" s="9" t="s">
        <v>5</v>
      </c>
      <c r="C8" s="10" t="e">
        <f>C9+#REF!+C11</f>
        <v>#REF!</v>
      </c>
      <c r="D8" s="11">
        <f>D9+D10+D11</f>
        <v>6.51</v>
      </c>
      <c r="G8" s="3"/>
      <c r="H8" s="3"/>
      <c r="I8" s="3"/>
      <c r="J8" s="3"/>
      <c r="K8" s="3"/>
    </row>
    <row r="9" spans="1:11" ht="15.75">
      <c r="A9" s="12" t="s">
        <v>6</v>
      </c>
      <c r="B9" s="13" t="s">
        <v>7</v>
      </c>
      <c r="C9" s="14">
        <v>2.25</v>
      </c>
      <c r="D9" s="81">
        <v>5.59</v>
      </c>
      <c r="G9" s="3"/>
      <c r="H9" s="3"/>
      <c r="I9" s="3"/>
      <c r="J9" s="3"/>
      <c r="K9" s="3"/>
    </row>
    <row r="10" spans="1:11" ht="25.5">
      <c r="A10" s="18" t="s">
        <v>8</v>
      </c>
      <c r="B10" s="19" t="s">
        <v>10</v>
      </c>
      <c r="C10" s="20"/>
      <c r="D10" s="83">
        <v>0.74</v>
      </c>
    </row>
    <row r="11" spans="1:11" ht="16.5" thickBot="1">
      <c r="A11" s="18" t="s">
        <v>9</v>
      </c>
      <c r="B11" s="19" t="s">
        <v>12</v>
      </c>
      <c r="C11" s="20"/>
      <c r="D11" s="83">
        <v>0.18</v>
      </c>
    </row>
    <row r="12" spans="1:11" ht="16.5" thickBot="1">
      <c r="A12" s="21">
        <v>2</v>
      </c>
      <c r="B12" s="22" t="s">
        <v>13</v>
      </c>
      <c r="C12" s="23" t="e">
        <f>C13+#REF!+C20</f>
        <v>#REF!</v>
      </c>
      <c r="D12" s="11">
        <f>D14+D21+D13</f>
        <v>10.950000000000001</v>
      </c>
    </row>
    <row r="13" spans="1:11" ht="63.75">
      <c r="A13" s="12" t="s">
        <v>14</v>
      </c>
      <c r="B13" s="13" t="s">
        <v>15</v>
      </c>
      <c r="C13" s="14">
        <v>0.3</v>
      </c>
      <c r="D13" s="81">
        <v>0.47</v>
      </c>
    </row>
    <row r="14" spans="1:11" ht="63.75" thickBot="1">
      <c r="A14" s="24" t="s">
        <v>16</v>
      </c>
      <c r="B14" s="25" t="s">
        <v>17</v>
      </c>
      <c r="C14" s="26">
        <v>1.49</v>
      </c>
      <c r="D14" s="27">
        <f>D16+D17+D18+D19+D20</f>
        <v>3.9000000000000004</v>
      </c>
    </row>
    <row r="15" spans="1:11" ht="15.75">
      <c r="A15" s="12" t="s">
        <v>18</v>
      </c>
      <c r="B15" s="13" t="s">
        <v>19</v>
      </c>
      <c r="C15" s="14"/>
      <c r="D15" s="81">
        <v>0</v>
      </c>
    </row>
    <row r="16" spans="1:11" ht="25.5">
      <c r="A16" s="15" t="s">
        <v>20</v>
      </c>
      <c r="B16" s="28" t="s">
        <v>21</v>
      </c>
      <c r="C16" s="17">
        <v>0.44</v>
      </c>
      <c r="D16" s="85">
        <v>2.99</v>
      </c>
    </row>
    <row r="17" spans="1:4" ht="15.75">
      <c r="A17" s="15" t="s">
        <v>22</v>
      </c>
      <c r="B17" s="16" t="s">
        <v>23</v>
      </c>
      <c r="C17" s="17">
        <v>0.64</v>
      </c>
      <c r="D17" s="85">
        <v>0.91</v>
      </c>
    </row>
    <row r="18" spans="1:4" ht="25.5">
      <c r="A18" s="15" t="s">
        <v>24</v>
      </c>
      <c r="B18" s="16" t="s">
        <v>25</v>
      </c>
      <c r="C18" s="17">
        <v>3.56</v>
      </c>
      <c r="D18" s="85">
        <v>0</v>
      </c>
    </row>
    <row r="19" spans="1:4" ht="15.75">
      <c r="A19" s="15" t="s">
        <v>26</v>
      </c>
      <c r="B19" s="16" t="s">
        <v>27</v>
      </c>
      <c r="C19" s="17">
        <v>0.06</v>
      </c>
      <c r="D19" s="85">
        <v>0</v>
      </c>
    </row>
    <row r="20" spans="1:4" ht="16.5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3">
        <v>0</v>
      </c>
    </row>
    <row r="21" spans="1:4" ht="32.25" thickBot="1">
      <c r="A21" s="29" t="s">
        <v>30</v>
      </c>
      <c r="B21" s="9" t="s">
        <v>31</v>
      </c>
      <c r="C21" s="23">
        <v>1.29</v>
      </c>
      <c r="D21" s="11">
        <f>D22+D23+D24+D25+D26+D27</f>
        <v>6.58</v>
      </c>
    </row>
    <row r="22" spans="1:4" ht="25.5">
      <c r="A22" s="12" t="s">
        <v>32</v>
      </c>
      <c r="B22" s="13" t="s">
        <v>33</v>
      </c>
      <c r="C22" s="14">
        <v>0.06</v>
      </c>
      <c r="D22" s="81">
        <v>1.81</v>
      </c>
    </row>
    <row r="23" spans="1:4" ht="15.75">
      <c r="A23" s="15" t="s">
        <v>34</v>
      </c>
      <c r="B23" s="16" t="s">
        <v>35</v>
      </c>
      <c r="C23" s="17">
        <v>0.1</v>
      </c>
      <c r="D23" s="85">
        <v>0.19</v>
      </c>
    </row>
    <row r="24" spans="1:4" ht="51">
      <c r="A24" s="15" t="s">
        <v>36</v>
      </c>
      <c r="B24" s="16" t="s">
        <v>37</v>
      </c>
      <c r="C24" s="17">
        <v>0.05</v>
      </c>
      <c r="D24" s="85">
        <v>3.35</v>
      </c>
    </row>
    <row r="25" spans="1:4" ht="51">
      <c r="A25" s="15" t="s">
        <v>38</v>
      </c>
      <c r="B25" s="16" t="s">
        <v>41</v>
      </c>
      <c r="C25" s="17">
        <v>0.15</v>
      </c>
      <c r="D25" s="85">
        <v>0.05</v>
      </c>
    </row>
    <row r="26" spans="1:4" ht="15.75">
      <c r="A26" s="15" t="s">
        <v>39</v>
      </c>
      <c r="B26" s="16" t="s">
        <v>42</v>
      </c>
      <c r="C26" s="17">
        <v>1.07</v>
      </c>
      <c r="D26" s="85">
        <v>0.03</v>
      </c>
    </row>
    <row r="27" spans="1:4" ht="39" thickBot="1">
      <c r="A27" s="15" t="s">
        <v>40</v>
      </c>
      <c r="B27" s="16" t="s">
        <v>43</v>
      </c>
      <c r="C27" s="17">
        <v>0.34</v>
      </c>
      <c r="D27" s="85">
        <v>1.1499999999999999</v>
      </c>
    </row>
    <row r="28" spans="1:4" ht="16.5" thickBot="1">
      <c r="A28" s="21">
        <v>3</v>
      </c>
      <c r="B28" s="9" t="s">
        <v>44</v>
      </c>
      <c r="C28" s="23">
        <v>4.55</v>
      </c>
      <c r="D28" s="11">
        <v>2.2999999999999998</v>
      </c>
    </row>
    <row r="29" spans="1:4" ht="48" thickBot="1">
      <c r="A29" s="21" t="s">
        <v>45</v>
      </c>
      <c r="B29" s="9" t="s">
        <v>54</v>
      </c>
      <c r="C29" s="23">
        <v>4.55</v>
      </c>
      <c r="D29" s="11"/>
    </row>
    <row r="30" spans="1:4" ht="42" customHeight="1">
      <c r="A30" s="94" t="s">
        <v>116</v>
      </c>
      <c r="B30" s="95"/>
      <c r="C30" s="95"/>
      <c r="D30" s="95"/>
    </row>
    <row r="31" spans="1:4" ht="15">
      <c r="A31" s="30"/>
      <c r="B31" s="31"/>
      <c r="C31" s="32"/>
      <c r="D31" s="31"/>
    </row>
    <row r="32" spans="1:4" ht="15">
      <c r="A32" s="30"/>
    </row>
    <row r="33" spans="1:1" ht="15">
      <c r="A33" s="30"/>
    </row>
    <row r="34" spans="1:1" ht="15">
      <c r="A34" s="30"/>
    </row>
    <row r="35" spans="1:1" ht="15">
      <c r="A35" s="30"/>
    </row>
    <row r="36" spans="1:1" ht="15">
      <c r="A36" s="30"/>
    </row>
    <row r="37" spans="1:1" ht="15">
      <c r="A37" s="30"/>
    </row>
    <row r="38" spans="1:1" ht="15">
      <c r="A38" s="30"/>
    </row>
    <row r="39" spans="1:1" ht="15">
      <c r="A39" s="30"/>
    </row>
    <row r="40" spans="1:1" ht="15">
      <c r="A40" s="30"/>
    </row>
    <row r="41" spans="1:1" ht="15">
      <c r="A41" s="30"/>
    </row>
    <row r="42" spans="1:1" ht="15">
      <c r="A42" s="30"/>
    </row>
    <row r="43" spans="1:1" ht="15">
      <c r="A43" s="30"/>
    </row>
    <row r="44" spans="1:1" ht="15">
      <c r="A44" s="30"/>
    </row>
    <row r="45" spans="1:1" ht="15">
      <c r="A45" s="30"/>
    </row>
    <row r="46" spans="1:1" ht="15">
      <c r="A46" s="30"/>
    </row>
    <row r="47" spans="1:1" ht="15">
      <c r="A47" s="30"/>
    </row>
    <row r="48" spans="1:1" ht="15">
      <c r="A48" s="30"/>
    </row>
    <row r="49" spans="1:1" ht="15">
      <c r="A49" s="30"/>
    </row>
    <row r="50" spans="1:1" ht="15">
      <c r="A50" s="30"/>
    </row>
    <row r="51" spans="1:1" ht="15">
      <c r="A51" s="30"/>
    </row>
    <row r="52" spans="1:1" ht="15">
      <c r="A52" s="30"/>
    </row>
    <row r="53" spans="1:1" ht="15">
      <c r="A53" s="30"/>
    </row>
    <row r="54" spans="1:1" ht="15">
      <c r="A54" s="30"/>
    </row>
    <row r="55" spans="1:1" ht="15">
      <c r="A55" s="30"/>
    </row>
    <row r="56" spans="1:1" ht="15">
      <c r="A56" s="30"/>
    </row>
    <row r="57" spans="1:1" ht="15">
      <c r="A57" s="30"/>
    </row>
    <row r="58" spans="1:1" ht="15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topLeftCell="A25" workbookViewId="0">
      <selection activeCell="D38" sqref="D38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3.5703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3.5703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3.5703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3.5703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3.5703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3.5703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3.5703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3.5703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3.5703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3.5703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3.5703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3.5703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3.5703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3.5703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3.5703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3.5703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3.5703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3.5703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3.5703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3.5703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3.5703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3.5703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3.5703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3.5703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3.5703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3.5703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3.5703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3.5703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3.5703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3.5703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3.5703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3.5703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3.5703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3.5703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3.5703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3.5703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3.5703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3.5703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3.5703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3.5703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3.5703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3.5703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3.5703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3.5703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3.5703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3.5703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3.5703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3.5703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3.5703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3.5703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3.5703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3.5703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3.5703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3.5703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3.5703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3.5703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3.5703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3.5703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3.5703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3.5703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3.5703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3.5703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3.5703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3.5703125" customWidth="1"/>
  </cols>
  <sheetData>
    <row r="1" spans="1:12" ht="12.75" customHeight="1">
      <c r="B1" s="96" t="s">
        <v>70</v>
      </c>
      <c r="C1" s="96"/>
      <c r="D1" s="96"/>
    </row>
    <row r="2" spans="1:12" ht="38.25" customHeight="1">
      <c r="A2" s="73"/>
      <c r="B2" s="96"/>
      <c r="C2" s="96"/>
      <c r="D2" s="96"/>
    </row>
    <row r="3" spans="1:12" ht="79.5" customHeight="1">
      <c r="B3" s="106" t="s">
        <v>71</v>
      </c>
      <c r="C3" s="105"/>
      <c r="D3" s="105"/>
    </row>
    <row r="4" spans="1:12" ht="8.25" customHeight="1" thickBot="1">
      <c r="B4" s="97"/>
      <c r="C4" s="97"/>
      <c r="D4" s="97"/>
    </row>
    <row r="5" spans="1:12" ht="27" customHeight="1" thickBot="1">
      <c r="A5" s="74"/>
      <c r="B5" s="98" t="s">
        <v>0</v>
      </c>
      <c r="C5" s="100" t="s">
        <v>1</v>
      </c>
      <c r="D5" s="101"/>
    </row>
    <row r="6" spans="1:12" ht="30" customHeight="1" thickBot="1">
      <c r="A6" s="1" t="s">
        <v>2</v>
      </c>
      <c r="B6" s="99"/>
      <c r="C6" s="75" t="s">
        <v>3</v>
      </c>
      <c r="D6" s="75" t="s">
        <v>61</v>
      </c>
      <c r="E6" s="36"/>
    </row>
    <row r="7" spans="1:12" ht="39.950000000000003" customHeight="1" thickBot="1">
      <c r="A7" s="4"/>
      <c r="B7" s="5" t="s">
        <v>4</v>
      </c>
      <c r="C7" s="6" t="e">
        <f>C8+C12+#REF!+#REF!</f>
        <v>#REF!</v>
      </c>
      <c r="D7" s="37">
        <f>D8+D12+D28</f>
        <v>22.300000000000004</v>
      </c>
      <c r="E7" s="55"/>
      <c r="F7" s="7"/>
      <c r="H7" s="3"/>
      <c r="I7" s="3"/>
      <c r="J7" s="3"/>
      <c r="K7" s="3"/>
      <c r="L7" s="3"/>
    </row>
    <row r="8" spans="1:12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4.9700000000000006</v>
      </c>
      <c r="E8" s="55"/>
      <c r="H8" s="3"/>
      <c r="I8" s="3"/>
      <c r="J8" s="3"/>
      <c r="K8" s="3"/>
      <c r="L8" s="3"/>
    </row>
    <row r="9" spans="1:12" ht="20.25" customHeight="1">
      <c r="A9" s="12" t="s">
        <v>6</v>
      </c>
      <c r="B9" s="13" t="s">
        <v>7</v>
      </c>
      <c r="C9" s="14">
        <v>2.25</v>
      </c>
      <c r="D9" s="87">
        <v>4.1500000000000004</v>
      </c>
      <c r="E9" s="41"/>
      <c r="H9" s="3"/>
      <c r="I9" s="3"/>
      <c r="J9" s="3"/>
      <c r="K9" s="3"/>
      <c r="L9" s="3"/>
    </row>
    <row r="10" spans="1:12" ht="29.25" customHeight="1">
      <c r="A10" s="18" t="s">
        <v>8</v>
      </c>
      <c r="B10" s="19" t="s">
        <v>10</v>
      </c>
      <c r="C10" s="20"/>
      <c r="D10" s="88">
        <v>0.65</v>
      </c>
      <c r="E10" s="41"/>
      <c r="H10" s="3"/>
      <c r="I10" s="3"/>
      <c r="J10" s="3"/>
      <c r="K10" s="3"/>
      <c r="L10" s="3"/>
    </row>
    <row r="11" spans="1:12" ht="19.5" customHeight="1" thickBot="1">
      <c r="A11" s="18" t="s">
        <v>9</v>
      </c>
      <c r="B11" s="19" t="s">
        <v>12</v>
      </c>
      <c r="C11" s="20"/>
      <c r="D11" s="88">
        <v>0.17</v>
      </c>
      <c r="E11" s="41"/>
    </row>
    <row r="12" spans="1:12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D13+D14+D21</f>
        <v>15.48</v>
      </c>
      <c r="E12" s="55"/>
    </row>
    <row r="13" spans="1:12" ht="69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2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8.3800000000000008</v>
      </c>
      <c r="E14" s="55"/>
    </row>
    <row r="15" spans="1:12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2" ht="28.5" customHeight="1">
      <c r="A16" s="15" t="s">
        <v>20</v>
      </c>
      <c r="B16" s="28" t="s">
        <v>21</v>
      </c>
      <c r="C16" s="17">
        <v>0.44</v>
      </c>
      <c r="D16" s="89">
        <v>2.42</v>
      </c>
      <c r="E16" s="41"/>
    </row>
    <row r="17" spans="1:5" ht="18.75" customHeight="1">
      <c r="A17" s="15" t="s">
        <v>22</v>
      </c>
      <c r="B17" s="16" t="s">
        <v>23</v>
      </c>
      <c r="C17" s="17">
        <v>0.64</v>
      </c>
      <c r="D17" s="89">
        <v>0.54</v>
      </c>
      <c r="E17" s="41"/>
    </row>
    <row r="18" spans="1:5" ht="26.25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1" customHeight="1">
      <c r="A19" s="15" t="s">
        <v>26</v>
      </c>
      <c r="B19" s="16" t="s">
        <v>27</v>
      </c>
      <c r="C19" s="17">
        <v>0.06</v>
      </c>
      <c r="D19" s="89">
        <v>4.3899999999999997</v>
      </c>
      <c r="E19" s="41"/>
    </row>
    <row r="20" spans="1:5" ht="16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6.68</v>
      </c>
      <c r="E21" s="55"/>
    </row>
    <row r="22" spans="1:5" ht="29.25" customHeight="1">
      <c r="A22" s="12" t="s">
        <v>32</v>
      </c>
      <c r="B22" s="13" t="s">
        <v>33</v>
      </c>
      <c r="C22" s="14">
        <v>0.06</v>
      </c>
      <c r="D22" s="87">
        <v>2.4</v>
      </c>
      <c r="E22" s="41"/>
    </row>
    <row r="23" spans="1:5" ht="18" customHeight="1">
      <c r="A23" s="15" t="s">
        <v>34</v>
      </c>
      <c r="B23" s="16" t="s">
        <v>35</v>
      </c>
      <c r="C23" s="17">
        <v>0.1</v>
      </c>
      <c r="D23" s="89">
        <v>0.05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89">
        <v>3.05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9.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89">
        <v>1.1000000000000001</v>
      </c>
      <c r="E27" s="41"/>
    </row>
    <row r="28" spans="1:5" ht="23.25" customHeight="1" thickBot="1">
      <c r="A28" s="21">
        <v>3</v>
      </c>
      <c r="B28" s="9" t="s">
        <v>44</v>
      </c>
      <c r="C28" s="23">
        <v>4.55</v>
      </c>
      <c r="D28" s="39">
        <v>1.85</v>
      </c>
      <c r="E28" s="47"/>
    </row>
    <row r="29" spans="1:5" ht="51" customHeight="1" thickBot="1">
      <c r="A29" s="21" t="s">
        <v>45</v>
      </c>
      <c r="B29" s="9" t="s">
        <v>48</v>
      </c>
      <c r="C29" s="23">
        <v>4.55</v>
      </c>
      <c r="D29" s="11"/>
    </row>
    <row r="30" spans="1:5" ht="26.25" customHeight="1">
      <c r="A30" s="94" t="s">
        <v>72</v>
      </c>
      <c r="B30" s="95"/>
      <c r="C30" s="95"/>
      <c r="D30" s="95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topLeftCell="A19" workbookViewId="0">
      <selection activeCell="A31" sqref="A31:D31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6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1" ht="12.75" customHeight="1">
      <c r="B1" s="96" t="s">
        <v>73</v>
      </c>
      <c r="C1" s="96"/>
      <c r="D1" s="96"/>
    </row>
    <row r="2" spans="1:11" ht="45.75" customHeight="1">
      <c r="A2" s="73"/>
      <c r="B2" s="96"/>
      <c r="C2" s="96"/>
      <c r="D2" s="96"/>
    </row>
    <row r="3" spans="1:11" ht="87" customHeight="1">
      <c r="A3" s="102" t="s">
        <v>74</v>
      </c>
      <c r="B3" s="104"/>
      <c r="C3" s="104"/>
      <c r="D3" s="104"/>
    </row>
    <row r="4" spans="1:11" ht="1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75" t="s">
        <v>67</v>
      </c>
      <c r="E6" s="55"/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37">
        <f>D8+D12+D28</f>
        <v>23.95</v>
      </c>
      <c r="E7" s="55"/>
      <c r="F7" s="7"/>
      <c r="G7" s="3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5.9999999999999991</v>
      </c>
      <c r="E8" s="55"/>
      <c r="G8" s="3"/>
      <c r="H8" s="3"/>
      <c r="I8" s="3"/>
      <c r="J8" s="3"/>
      <c r="K8" s="3"/>
    </row>
    <row r="9" spans="1:11" ht="24.75" customHeight="1">
      <c r="A9" s="12" t="s">
        <v>6</v>
      </c>
      <c r="B9" s="13" t="s">
        <v>7</v>
      </c>
      <c r="C9" s="14">
        <v>2.25</v>
      </c>
      <c r="D9" s="87">
        <v>5.0999999999999996</v>
      </c>
      <c r="E9" s="41"/>
      <c r="G9" s="3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8">
        <v>0.72</v>
      </c>
      <c r="E10" s="41"/>
      <c r="G10" s="3"/>
      <c r="H10" s="3"/>
      <c r="I10" s="3"/>
      <c r="J10" s="3"/>
      <c r="K10" s="3"/>
    </row>
    <row r="11" spans="1:11" ht="24.75" customHeight="1" thickBot="1">
      <c r="A11" s="18" t="s">
        <v>9</v>
      </c>
      <c r="B11" s="19" t="s">
        <v>12</v>
      </c>
      <c r="C11" s="20"/>
      <c r="D11" s="88">
        <v>0.18</v>
      </c>
      <c r="E11" s="41"/>
      <c r="G11" s="3"/>
      <c r="H11" s="3"/>
      <c r="I11" s="3"/>
      <c r="J11" s="3"/>
      <c r="K11" s="3"/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D13+D14+D21</f>
        <v>16.149999999999999</v>
      </c>
      <c r="E12" s="55"/>
      <c r="G12" s="3"/>
      <c r="H12" s="3"/>
      <c r="I12" s="3"/>
      <c r="J12" s="3"/>
      <c r="K12" s="3"/>
    </row>
    <row r="13" spans="1:11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8.8000000000000007</v>
      </c>
      <c r="E14" s="55"/>
    </row>
    <row r="15" spans="1:11" ht="1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1" ht="28.5" customHeight="1">
      <c r="A16" s="15" t="s">
        <v>20</v>
      </c>
      <c r="B16" s="28" t="s">
        <v>21</v>
      </c>
      <c r="C16" s="17">
        <v>0.44</v>
      </c>
      <c r="D16" s="89">
        <v>2.73</v>
      </c>
      <c r="E16" s="41"/>
    </row>
    <row r="17" spans="1:5" ht="21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1" customHeight="1">
      <c r="A19" s="15" t="s">
        <v>26</v>
      </c>
      <c r="B19" s="16" t="s">
        <v>27</v>
      </c>
      <c r="C19" s="17">
        <v>0.06</v>
      </c>
      <c r="D19" s="89">
        <v>4.45</v>
      </c>
      <c r="E19" s="41"/>
    </row>
    <row r="20" spans="1:5" ht="16.5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6.93</v>
      </c>
      <c r="E21" s="55"/>
    </row>
    <row r="22" spans="1:5" ht="30" customHeight="1">
      <c r="A22" s="12" t="s">
        <v>32</v>
      </c>
      <c r="B22" s="13" t="s">
        <v>33</v>
      </c>
      <c r="C22" s="14">
        <v>0.06</v>
      </c>
      <c r="D22" s="40">
        <v>2.4500000000000002</v>
      </c>
      <c r="E22" s="41"/>
    </row>
    <row r="23" spans="1:5" ht="27.75" customHeight="1">
      <c r="A23" s="15" t="s">
        <v>34</v>
      </c>
      <c r="B23" s="16" t="s">
        <v>35</v>
      </c>
      <c r="C23" s="17">
        <v>0.1</v>
      </c>
      <c r="D23" s="42">
        <v>0.1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42">
        <v>3.15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42">
        <v>0.05</v>
      </c>
      <c r="E25" s="41"/>
    </row>
    <row r="26" spans="1:5" ht="21.75" customHeight="1">
      <c r="A26" s="15" t="s">
        <v>39</v>
      </c>
      <c r="B26" s="16" t="s">
        <v>42</v>
      </c>
      <c r="C26" s="17">
        <v>1.07</v>
      </c>
      <c r="D26" s="42">
        <v>0.03</v>
      </c>
      <c r="E26" s="4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42">
        <v>1.1499999999999999</v>
      </c>
      <c r="E27" s="41"/>
    </row>
    <row r="28" spans="1:5" ht="25.5" customHeight="1" thickBot="1">
      <c r="A28" s="21">
        <v>3</v>
      </c>
      <c r="B28" s="9" t="s">
        <v>44</v>
      </c>
      <c r="C28" s="23">
        <v>4.55</v>
      </c>
      <c r="D28" s="39">
        <v>1.8</v>
      </c>
      <c r="E28" s="55"/>
    </row>
    <row r="29" spans="1:5" ht="59.25" customHeight="1" thickBot="1">
      <c r="A29" s="21" t="s">
        <v>45</v>
      </c>
      <c r="B29" s="9" t="s">
        <v>47</v>
      </c>
      <c r="C29" s="23">
        <v>4.55</v>
      </c>
      <c r="D29" s="39"/>
      <c r="E29" s="47"/>
    </row>
    <row r="30" spans="1:5" ht="28.5" customHeight="1">
      <c r="A30" s="94" t="s">
        <v>75</v>
      </c>
      <c r="B30" s="95"/>
      <c r="C30" s="95"/>
      <c r="D30" s="95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topLeftCell="A25" workbookViewId="0">
      <selection activeCell="D37" sqref="D37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6.425781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6.425781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6.425781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6.425781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6.425781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6.425781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6.425781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6.425781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6.425781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6.425781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6.425781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6.425781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6.425781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6.425781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6.425781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6.425781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6.425781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6.425781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6.425781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6.425781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6.425781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6.425781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6.425781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6.425781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6.425781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6.425781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6.425781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6.425781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6.425781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6.425781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6.425781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6.425781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6.425781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6.425781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6.425781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6.425781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6.425781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6.425781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6.425781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6.425781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6.425781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6.425781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6.425781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6.425781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6.425781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6.425781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6.425781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6.425781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6.425781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6.425781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6.425781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6.425781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6.425781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6.425781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6.425781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6.425781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6.425781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6.425781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6.425781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6.425781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6.425781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6.425781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6.425781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6.42578125" customWidth="1"/>
  </cols>
  <sheetData>
    <row r="1" spans="1:11" ht="20.25" customHeight="1">
      <c r="B1" s="96" t="s">
        <v>76</v>
      </c>
      <c r="C1" s="96"/>
      <c r="D1" s="96"/>
    </row>
    <row r="2" spans="1:11" ht="39" customHeight="1">
      <c r="A2" s="73"/>
      <c r="B2" s="96"/>
      <c r="C2" s="96"/>
      <c r="D2" s="96"/>
    </row>
    <row r="3" spans="1:11" ht="98.25" customHeight="1">
      <c r="A3" s="102" t="s">
        <v>71</v>
      </c>
      <c r="B3" s="104"/>
      <c r="C3" s="104"/>
      <c r="D3" s="104"/>
    </row>
    <row r="4" spans="1:11" ht="11.2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75" t="s">
        <v>67</v>
      </c>
      <c r="E6" s="55"/>
    </row>
    <row r="7" spans="1:11" ht="45" customHeight="1" thickBot="1">
      <c r="A7" s="4"/>
      <c r="B7" s="5" t="s">
        <v>4</v>
      </c>
      <c r="C7" s="6" t="e">
        <f>C8+C12+#REF!+#REF!</f>
        <v>#REF!</v>
      </c>
      <c r="D7" s="37">
        <f>D8+D12+D28+D29</f>
        <v>23.009999999999998</v>
      </c>
      <c r="E7" s="55"/>
      <c r="F7" s="7"/>
      <c r="H7" s="3"/>
      <c r="I7" s="3"/>
      <c r="J7" s="3"/>
      <c r="K7" s="3"/>
    </row>
    <row r="8" spans="1:11" ht="24.75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5.34</v>
      </c>
      <c r="E8" s="55"/>
      <c r="H8" s="3"/>
      <c r="I8" s="3"/>
      <c r="J8" s="3"/>
      <c r="K8" s="3"/>
    </row>
    <row r="9" spans="1:11" ht="27.75" customHeight="1">
      <c r="A9" s="12" t="s">
        <v>6</v>
      </c>
      <c r="B9" s="13" t="s">
        <v>7</v>
      </c>
      <c r="C9" s="14">
        <v>2.25</v>
      </c>
      <c r="D9" s="87">
        <v>4.47</v>
      </c>
      <c r="E9" s="41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8">
        <v>0.7</v>
      </c>
      <c r="E10" s="41"/>
      <c r="H10" s="3"/>
      <c r="I10" s="3"/>
      <c r="J10" s="3"/>
      <c r="K10" s="3"/>
    </row>
    <row r="11" spans="1:11" ht="24" customHeight="1" thickBot="1">
      <c r="A11" s="18" t="s">
        <v>9</v>
      </c>
      <c r="B11" s="19" t="s">
        <v>12</v>
      </c>
      <c r="C11" s="20"/>
      <c r="D11" s="88">
        <v>0.17</v>
      </c>
      <c r="E11" s="41"/>
      <c r="H11" s="3"/>
      <c r="I11" s="3"/>
      <c r="J11" s="3"/>
      <c r="K11" s="3"/>
    </row>
    <row r="12" spans="1:11" ht="25.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D14+D21+D13</f>
        <v>15.770000000000001</v>
      </c>
      <c r="E12" s="55"/>
    </row>
    <row r="13" spans="1:11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56">
        <f>D16+D17+D18+D19+D20</f>
        <v>8.4700000000000006</v>
      </c>
      <c r="E14" s="55"/>
    </row>
    <row r="15" spans="1:11" ht="20.2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1" ht="28.5" customHeight="1">
      <c r="A16" s="15" t="s">
        <v>20</v>
      </c>
      <c r="B16" s="28" t="s">
        <v>21</v>
      </c>
      <c r="C16" s="17">
        <v>0.44</v>
      </c>
      <c r="D16" s="89">
        <v>2.4</v>
      </c>
      <c r="E16" s="41"/>
    </row>
    <row r="17" spans="1:5" ht="21.75" customHeight="1">
      <c r="A17" s="15" t="s">
        <v>22</v>
      </c>
      <c r="B17" s="16" t="s">
        <v>23</v>
      </c>
      <c r="C17" s="17">
        <v>0.64</v>
      </c>
      <c r="D17" s="89">
        <v>0.59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1" customHeight="1">
      <c r="A19" s="15" t="s">
        <v>26</v>
      </c>
      <c r="B19" s="16" t="s">
        <v>27</v>
      </c>
      <c r="C19" s="17">
        <v>0.06</v>
      </c>
      <c r="D19" s="89">
        <v>4.45</v>
      </c>
      <c r="E19" s="41"/>
    </row>
    <row r="20" spans="1:5" ht="24" customHeight="1" thickBot="1">
      <c r="A20" s="18" t="s">
        <v>28</v>
      </c>
      <c r="B20" s="19" t="s">
        <v>29</v>
      </c>
      <c r="C20" s="20" t="e">
        <f>C21+C22+C23+C24+#REF!+#REF!+C25+C26+C27+#REF!+#REF!+#REF!</f>
        <v>#REF!</v>
      </c>
      <c r="D20" s="88">
        <v>0.06</v>
      </c>
      <c r="E20" s="41"/>
    </row>
    <row r="21" spans="1:5" ht="32.25" customHeight="1" thickBot="1">
      <c r="A21" s="29" t="s">
        <v>30</v>
      </c>
      <c r="B21" s="9" t="s">
        <v>31</v>
      </c>
      <c r="C21" s="23">
        <v>1.29</v>
      </c>
      <c r="D21" s="39">
        <f>D22+D23+D24+D25+D26+D27</f>
        <v>6.8800000000000008</v>
      </c>
      <c r="E21" s="55"/>
    </row>
    <row r="22" spans="1:5" ht="25.5" customHeight="1">
      <c r="A22" s="12" t="s">
        <v>32</v>
      </c>
      <c r="B22" s="13" t="s">
        <v>33</v>
      </c>
      <c r="C22" s="14">
        <v>0.06</v>
      </c>
      <c r="D22" s="87">
        <v>2.4500000000000002</v>
      </c>
      <c r="E22" s="41"/>
    </row>
    <row r="23" spans="1:5" ht="24.75" customHeight="1">
      <c r="A23" s="15" t="s">
        <v>34</v>
      </c>
      <c r="B23" s="16" t="s">
        <v>35</v>
      </c>
      <c r="C23" s="17">
        <v>0.1</v>
      </c>
      <c r="D23" s="89">
        <v>0.1</v>
      </c>
      <c r="E23" s="41"/>
    </row>
    <row r="24" spans="1:5" ht="51" customHeight="1">
      <c r="A24" s="15" t="s">
        <v>36</v>
      </c>
      <c r="B24" s="16" t="s">
        <v>37</v>
      </c>
      <c r="C24" s="17">
        <v>0.05</v>
      </c>
      <c r="D24" s="89">
        <v>3.15</v>
      </c>
      <c r="E24" s="41"/>
    </row>
    <row r="25" spans="1:5" ht="54.75" customHeight="1">
      <c r="A25" s="15" t="s">
        <v>38</v>
      </c>
      <c r="B25" s="16" t="s">
        <v>41</v>
      </c>
      <c r="C25" s="17">
        <v>0.15</v>
      </c>
      <c r="D25" s="89">
        <v>0.05</v>
      </c>
      <c r="E25" s="41"/>
    </row>
    <row r="26" spans="1:5" ht="19.5" customHeight="1">
      <c r="A26" s="15" t="s">
        <v>39</v>
      </c>
      <c r="B26" s="16" t="s">
        <v>42</v>
      </c>
      <c r="C26" s="17">
        <v>1.07</v>
      </c>
      <c r="D26" s="89">
        <v>0.03</v>
      </c>
      <c r="E26" s="41"/>
    </row>
    <row r="27" spans="1:5" ht="40.5" customHeight="1" thickBot="1">
      <c r="A27" s="15" t="s">
        <v>40</v>
      </c>
      <c r="B27" s="16" t="s">
        <v>43</v>
      </c>
      <c r="C27" s="17">
        <v>0.34</v>
      </c>
      <c r="D27" s="89">
        <v>1.1000000000000001</v>
      </c>
      <c r="E27" s="41"/>
    </row>
    <row r="28" spans="1:5" ht="26.25" customHeight="1" thickBot="1">
      <c r="A28" s="21">
        <v>3</v>
      </c>
      <c r="B28" s="9" t="s">
        <v>44</v>
      </c>
      <c r="C28" s="23">
        <v>4.55</v>
      </c>
      <c r="D28" s="39">
        <v>1.9</v>
      </c>
      <c r="E28" s="55"/>
    </row>
    <row r="29" spans="1:5" ht="59.25" customHeight="1" thickBot="1">
      <c r="A29" s="21" t="s">
        <v>45</v>
      </c>
      <c r="B29" s="9" t="s">
        <v>48</v>
      </c>
      <c r="C29" s="23">
        <v>4.55</v>
      </c>
      <c r="D29" s="39"/>
      <c r="E29" s="47"/>
    </row>
    <row r="30" spans="1:5" ht="31.5" customHeight="1">
      <c r="A30" s="94" t="s">
        <v>62</v>
      </c>
      <c r="B30" s="95"/>
      <c r="C30" s="95"/>
      <c r="D30" s="95"/>
    </row>
    <row r="31" spans="1:5" ht="130.5" customHeight="1">
      <c r="A31" s="30"/>
      <c r="B31" s="31"/>
      <c r="C31" s="32"/>
      <c r="D31" s="31"/>
    </row>
    <row r="32" spans="1:5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</sheetData>
  <mergeCells count="6">
    <mergeCell ref="A30:D30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topLeftCell="A25" workbookViewId="0">
      <selection activeCell="A32" sqref="A32:D32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3.2851562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3.2851562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3.2851562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3.2851562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3.2851562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3.2851562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3.2851562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3.2851562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3.2851562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3.2851562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3.2851562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3.2851562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3.2851562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3.2851562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3.2851562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3.2851562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3.2851562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3.2851562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3.2851562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3.2851562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3.2851562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3.2851562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3.2851562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3.2851562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3.2851562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3.2851562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3.2851562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3.2851562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3.2851562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3.2851562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3.2851562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3.2851562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3.2851562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3.2851562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3.2851562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3.2851562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3.2851562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3.2851562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3.2851562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3.2851562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3.2851562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3.2851562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3.2851562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3.2851562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3.2851562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3.2851562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3.2851562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3.2851562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3.2851562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3.2851562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3.2851562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3.2851562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3.2851562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3.2851562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3.2851562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3.2851562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3.2851562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3.2851562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3.2851562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3.2851562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3.2851562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3.2851562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3.2851562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3.28515625" customWidth="1"/>
  </cols>
  <sheetData>
    <row r="1" spans="1:11" ht="12.75" customHeight="1">
      <c r="B1" s="96" t="s">
        <v>77</v>
      </c>
      <c r="C1" s="96"/>
      <c r="D1" s="96"/>
    </row>
    <row r="2" spans="1:11" ht="38.25" customHeight="1">
      <c r="A2" s="73"/>
      <c r="B2" s="96"/>
      <c r="C2" s="96"/>
      <c r="D2" s="96"/>
    </row>
    <row r="3" spans="1:11" ht="90" customHeight="1">
      <c r="A3" s="106" t="s">
        <v>78</v>
      </c>
      <c r="B3" s="107"/>
      <c r="C3" s="107"/>
      <c r="D3" s="107"/>
    </row>
    <row r="4" spans="1:11" ht="4.5" customHeight="1" thickBot="1">
      <c r="B4" s="97"/>
      <c r="C4" s="97"/>
      <c r="D4" s="97"/>
    </row>
    <row r="5" spans="1:11" ht="27" customHeight="1" thickBot="1">
      <c r="A5" s="74"/>
      <c r="B5" s="98" t="s">
        <v>0</v>
      </c>
      <c r="C5" s="100" t="s">
        <v>1</v>
      </c>
      <c r="D5" s="101"/>
    </row>
    <row r="6" spans="1:11" ht="30" customHeight="1" thickBot="1">
      <c r="A6" s="1" t="s">
        <v>2</v>
      </c>
      <c r="B6" s="99"/>
      <c r="C6" s="75" t="s">
        <v>3</v>
      </c>
      <c r="D6" s="75" t="s">
        <v>67</v>
      </c>
      <c r="E6" s="55"/>
    </row>
    <row r="7" spans="1:11" ht="39.950000000000003" customHeight="1" thickBot="1">
      <c r="A7" s="4"/>
      <c r="B7" s="5" t="s">
        <v>4</v>
      </c>
      <c r="C7" s="6" t="e">
        <f>C8+C12+#REF!+#REF!</f>
        <v>#REF!</v>
      </c>
      <c r="D7" s="37">
        <f>D8+D12+D29+D30</f>
        <v>28.380000000000006</v>
      </c>
      <c r="E7" s="55"/>
      <c r="F7" s="7"/>
      <c r="G7" s="3"/>
      <c r="H7" s="3"/>
      <c r="I7" s="3"/>
      <c r="J7" s="3"/>
      <c r="K7" s="3"/>
    </row>
    <row r="8" spans="1:11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4.67</v>
      </c>
      <c r="E8" s="55"/>
      <c r="G8" s="3"/>
      <c r="H8" s="3"/>
      <c r="I8" s="3"/>
      <c r="J8" s="3"/>
      <c r="K8" s="3"/>
    </row>
    <row r="9" spans="1:11" ht="20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G9" s="3"/>
      <c r="H9" s="3"/>
      <c r="I9" s="3"/>
      <c r="J9" s="3"/>
      <c r="K9" s="3"/>
    </row>
    <row r="10" spans="1:11" ht="29.25" customHeight="1">
      <c r="A10" s="18" t="s">
        <v>8</v>
      </c>
      <c r="B10" s="19" t="s">
        <v>10</v>
      </c>
      <c r="C10" s="20"/>
      <c r="D10" s="88">
        <v>0.74</v>
      </c>
      <c r="E10" s="41"/>
      <c r="G10" s="3"/>
      <c r="H10" s="3"/>
      <c r="I10" s="3"/>
      <c r="J10" s="3"/>
      <c r="K10" s="3"/>
    </row>
    <row r="11" spans="1:11" ht="19.5" customHeight="1" thickBot="1">
      <c r="A11" s="18" t="s">
        <v>9</v>
      </c>
      <c r="B11" s="19" t="s">
        <v>12</v>
      </c>
      <c r="C11" s="20"/>
      <c r="D11" s="88">
        <v>0.18</v>
      </c>
      <c r="E11" s="41"/>
    </row>
    <row r="12" spans="1:11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D14+D22+D13</f>
        <v>21.910000000000004</v>
      </c>
      <c r="E12" s="55"/>
    </row>
    <row r="13" spans="1:11" ht="74.25" customHeight="1">
      <c r="A13" s="12" t="s">
        <v>14</v>
      </c>
      <c r="B13" s="13" t="s">
        <v>15</v>
      </c>
      <c r="C13" s="14">
        <v>0.3</v>
      </c>
      <c r="D13" s="87">
        <v>0.42</v>
      </c>
      <c r="E13" s="41"/>
    </row>
    <row r="14" spans="1:11" ht="62.25" customHeight="1" thickBot="1">
      <c r="A14" s="24" t="s">
        <v>16</v>
      </c>
      <c r="B14" s="25" t="s">
        <v>17</v>
      </c>
      <c r="C14" s="26">
        <v>1.49</v>
      </c>
      <c r="D14" s="56">
        <f>D16+D17+D18+D19+D20+D21</f>
        <v>14.66</v>
      </c>
      <c r="E14" s="55"/>
    </row>
    <row r="15" spans="1:11" ht="23.2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1" ht="28.5" customHeight="1">
      <c r="A16" s="15" t="s">
        <v>20</v>
      </c>
      <c r="B16" s="28" t="s">
        <v>21</v>
      </c>
      <c r="C16" s="17">
        <v>0.44</v>
      </c>
      <c r="D16" s="89">
        <v>2.9</v>
      </c>
      <c r="E16" s="41"/>
    </row>
    <row r="17" spans="1:5" ht="21.75" customHeight="1">
      <c r="A17" s="15" t="s">
        <v>22</v>
      </c>
      <c r="B17" s="16" t="s">
        <v>23</v>
      </c>
      <c r="C17" s="17">
        <v>0.64</v>
      </c>
      <c r="D17" s="89">
        <v>0.55000000000000004</v>
      </c>
      <c r="E17" s="41"/>
    </row>
    <row r="18" spans="1:5" ht="26.25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3.25" customHeight="1">
      <c r="A19" s="15" t="s">
        <v>26</v>
      </c>
      <c r="B19" s="16" t="s">
        <v>27</v>
      </c>
      <c r="C19" s="17">
        <v>0.06</v>
      </c>
      <c r="D19" s="89">
        <v>4.58</v>
      </c>
      <c r="E19" s="41"/>
    </row>
    <row r="20" spans="1:5" ht="21.75" customHeight="1">
      <c r="A20" s="15" t="s">
        <v>28</v>
      </c>
      <c r="B20" s="16" t="s">
        <v>29</v>
      </c>
      <c r="C20" s="17" t="e">
        <f>C22+C23+C24+C25+#REF!+#REF!+C26+C27+C28+#REF!+#REF!+#REF!</f>
        <v>#REF!</v>
      </c>
      <c r="D20" s="89">
        <v>0.06</v>
      </c>
      <c r="E20" s="41"/>
    </row>
    <row r="21" spans="1:5" ht="32.25" customHeight="1">
      <c r="A21" s="15" t="s">
        <v>49</v>
      </c>
      <c r="B21" s="16" t="s">
        <v>50</v>
      </c>
      <c r="C21" s="17"/>
      <c r="D21" s="89">
        <v>5.6</v>
      </c>
      <c r="E21" s="41"/>
    </row>
    <row r="22" spans="1:5" ht="32.25" customHeight="1" thickBot="1">
      <c r="A22" s="24" t="s">
        <v>30</v>
      </c>
      <c r="B22" s="25" t="s">
        <v>31</v>
      </c>
      <c r="C22" s="26">
        <v>1.29</v>
      </c>
      <c r="D22" s="56">
        <f>D23+D24+D25+D26+D27+D28</f>
        <v>6.83</v>
      </c>
      <c r="E22" s="55"/>
    </row>
    <row r="23" spans="1:5" ht="28.5" customHeight="1">
      <c r="A23" s="12" t="s">
        <v>32</v>
      </c>
      <c r="B23" s="13" t="s">
        <v>33</v>
      </c>
      <c r="C23" s="14">
        <v>0.06</v>
      </c>
      <c r="D23" s="87">
        <v>2.4500000000000002</v>
      </c>
      <c r="E23" s="41"/>
    </row>
    <row r="24" spans="1:5" ht="18" customHeight="1">
      <c r="A24" s="15" t="s">
        <v>34</v>
      </c>
      <c r="B24" s="16" t="s">
        <v>35</v>
      </c>
      <c r="C24" s="17">
        <v>0.1</v>
      </c>
      <c r="D24" s="89">
        <v>0.05</v>
      </c>
      <c r="E24" s="41"/>
    </row>
    <row r="25" spans="1:5" ht="51" customHeight="1">
      <c r="A25" s="15" t="s">
        <v>36</v>
      </c>
      <c r="B25" s="16" t="s">
        <v>37</v>
      </c>
      <c r="C25" s="17">
        <v>0.05</v>
      </c>
      <c r="D25" s="89">
        <v>3.15</v>
      </c>
      <c r="E25" s="41"/>
    </row>
    <row r="26" spans="1:5" ht="54.75" customHeight="1">
      <c r="A26" s="15" t="s">
        <v>38</v>
      </c>
      <c r="B26" s="16" t="s">
        <v>41</v>
      </c>
      <c r="C26" s="17">
        <v>0.15</v>
      </c>
      <c r="D26" s="89">
        <v>0.05</v>
      </c>
      <c r="E26" s="41"/>
    </row>
    <row r="27" spans="1:5" ht="29.25" customHeight="1">
      <c r="A27" s="15" t="s">
        <v>39</v>
      </c>
      <c r="B27" s="16" t="s">
        <v>42</v>
      </c>
      <c r="C27" s="17">
        <v>1.07</v>
      </c>
      <c r="D27" s="89">
        <v>0.03</v>
      </c>
      <c r="E27" s="41"/>
    </row>
    <row r="28" spans="1:5" ht="40.5" customHeight="1" thickBot="1">
      <c r="A28" s="15" t="s">
        <v>40</v>
      </c>
      <c r="B28" s="16" t="s">
        <v>43</v>
      </c>
      <c r="C28" s="17">
        <v>0.34</v>
      </c>
      <c r="D28" s="89">
        <v>1.1000000000000001</v>
      </c>
      <c r="E28" s="41"/>
    </row>
    <row r="29" spans="1:5" ht="25.5" customHeight="1" thickBot="1">
      <c r="A29" s="21">
        <v>3</v>
      </c>
      <c r="B29" s="9" t="s">
        <v>44</v>
      </c>
      <c r="C29" s="23">
        <v>4.55</v>
      </c>
      <c r="D29" s="39">
        <v>1.8</v>
      </c>
      <c r="E29" s="55"/>
    </row>
    <row r="30" spans="1:5" ht="51.75" customHeight="1" thickBot="1">
      <c r="A30" s="21" t="s">
        <v>45</v>
      </c>
      <c r="B30" s="9" t="s">
        <v>47</v>
      </c>
      <c r="C30" s="23">
        <v>4.55</v>
      </c>
      <c r="D30" s="39"/>
      <c r="E30" s="47"/>
    </row>
    <row r="31" spans="1:5" ht="27" customHeight="1">
      <c r="A31" s="94" t="s">
        <v>75</v>
      </c>
      <c r="B31" s="95"/>
      <c r="C31" s="95"/>
      <c r="D31" s="95"/>
    </row>
    <row r="32" spans="1:5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topLeftCell="A19" workbookViewId="0">
      <selection activeCell="D35" sqref="D35"/>
    </sheetView>
  </sheetViews>
  <sheetFormatPr defaultRowHeight="15"/>
  <cols>
    <col min="1" max="1" width="10.7109375" customWidth="1"/>
    <col min="2" max="2" width="65.5703125" style="33" customWidth="1"/>
    <col min="3" max="3" width="0.140625" style="34" hidden="1" customWidth="1"/>
    <col min="4" max="4" width="39.7109375" style="34" customWidth="1"/>
    <col min="5" max="5" width="17.85546875" customWidth="1"/>
    <col min="257" max="257" width="10.7109375" customWidth="1"/>
    <col min="258" max="258" width="65.5703125" customWidth="1"/>
    <col min="259" max="259" width="0" hidden="1" customWidth="1"/>
    <col min="260" max="260" width="39.7109375" customWidth="1"/>
    <col min="261" max="261" width="17.85546875" customWidth="1"/>
    <col min="513" max="513" width="10.7109375" customWidth="1"/>
    <col min="514" max="514" width="65.5703125" customWidth="1"/>
    <col min="515" max="515" width="0" hidden="1" customWidth="1"/>
    <col min="516" max="516" width="39.7109375" customWidth="1"/>
    <col min="517" max="517" width="17.85546875" customWidth="1"/>
    <col min="769" max="769" width="10.7109375" customWidth="1"/>
    <col min="770" max="770" width="65.5703125" customWidth="1"/>
    <col min="771" max="771" width="0" hidden="1" customWidth="1"/>
    <col min="772" max="772" width="39.7109375" customWidth="1"/>
    <col min="773" max="773" width="17.85546875" customWidth="1"/>
    <col min="1025" max="1025" width="10.7109375" customWidth="1"/>
    <col min="1026" max="1026" width="65.5703125" customWidth="1"/>
    <col min="1027" max="1027" width="0" hidden="1" customWidth="1"/>
    <col min="1028" max="1028" width="39.7109375" customWidth="1"/>
    <col min="1029" max="1029" width="17.85546875" customWidth="1"/>
    <col min="1281" max="1281" width="10.7109375" customWidth="1"/>
    <col min="1282" max="1282" width="65.5703125" customWidth="1"/>
    <col min="1283" max="1283" width="0" hidden="1" customWidth="1"/>
    <col min="1284" max="1284" width="39.7109375" customWidth="1"/>
    <col min="1285" max="1285" width="17.85546875" customWidth="1"/>
    <col min="1537" max="1537" width="10.7109375" customWidth="1"/>
    <col min="1538" max="1538" width="65.5703125" customWidth="1"/>
    <col min="1539" max="1539" width="0" hidden="1" customWidth="1"/>
    <col min="1540" max="1540" width="39.7109375" customWidth="1"/>
    <col min="1541" max="1541" width="17.85546875" customWidth="1"/>
    <col min="1793" max="1793" width="10.7109375" customWidth="1"/>
    <col min="1794" max="1794" width="65.5703125" customWidth="1"/>
    <col min="1795" max="1795" width="0" hidden="1" customWidth="1"/>
    <col min="1796" max="1796" width="39.7109375" customWidth="1"/>
    <col min="1797" max="1797" width="17.85546875" customWidth="1"/>
    <col min="2049" max="2049" width="10.7109375" customWidth="1"/>
    <col min="2050" max="2050" width="65.5703125" customWidth="1"/>
    <col min="2051" max="2051" width="0" hidden="1" customWidth="1"/>
    <col min="2052" max="2052" width="39.7109375" customWidth="1"/>
    <col min="2053" max="2053" width="17.85546875" customWidth="1"/>
    <col min="2305" max="2305" width="10.7109375" customWidth="1"/>
    <col min="2306" max="2306" width="65.5703125" customWidth="1"/>
    <col min="2307" max="2307" width="0" hidden="1" customWidth="1"/>
    <col min="2308" max="2308" width="39.7109375" customWidth="1"/>
    <col min="2309" max="2309" width="17.85546875" customWidth="1"/>
    <col min="2561" max="2561" width="10.7109375" customWidth="1"/>
    <col min="2562" max="2562" width="65.5703125" customWidth="1"/>
    <col min="2563" max="2563" width="0" hidden="1" customWidth="1"/>
    <col min="2564" max="2564" width="39.7109375" customWidth="1"/>
    <col min="2565" max="2565" width="17.85546875" customWidth="1"/>
    <col min="2817" max="2817" width="10.7109375" customWidth="1"/>
    <col min="2818" max="2818" width="65.5703125" customWidth="1"/>
    <col min="2819" max="2819" width="0" hidden="1" customWidth="1"/>
    <col min="2820" max="2820" width="39.7109375" customWidth="1"/>
    <col min="2821" max="2821" width="17.85546875" customWidth="1"/>
    <col min="3073" max="3073" width="10.7109375" customWidth="1"/>
    <col min="3074" max="3074" width="65.5703125" customWidth="1"/>
    <col min="3075" max="3075" width="0" hidden="1" customWidth="1"/>
    <col min="3076" max="3076" width="39.7109375" customWidth="1"/>
    <col min="3077" max="3077" width="17.85546875" customWidth="1"/>
    <col min="3329" max="3329" width="10.7109375" customWidth="1"/>
    <col min="3330" max="3330" width="65.5703125" customWidth="1"/>
    <col min="3331" max="3331" width="0" hidden="1" customWidth="1"/>
    <col min="3332" max="3332" width="39.7109375" customWidth="1"/>
    <col min="3333" max="3333" width="17.85546875" customWidth="1"/>
    <col min="3585" max="3585" width="10.7109375" customWidth="1"/>
    <col min="3586" max="3586" width="65.5703125" customWidth="1"/>
    <col min="3587" max="3587" width="0" hidden="1" customWidth="1"/>
    <col min="3588" max="3588" width="39.7109375" customWidth="1"/>
    <col min="3589" max="3589" width="17.85546875" customWidth="1"/>
    <col min="3841" max="3841" width="10.7109375" customWidth="1"/>
    <col min="3842" max="3842" width="65.5703125" customWidth="1"/>
    <col min="3843" max="3843" width="0" hidden="1" customWidth="1"/>
    <col min="3844" max="3844" width="39.7109375" customWidth="1"/>
    <col min="3845" max="3845" width="17.85546875" customWidth="1"/>
    <col min="4097" max="4097" width="10.7109375" customWidth="1"/>
    <col min="4098" max="4098" width="65.5703125" customWidth="1"/>
    <col min="4099" max="4099" width="0" hidden="1" customWidth="1"/>
    <col min="4100" max="4100" width="39.7109375" customWidth="1"/>
    <col min="4101" max="4101" width="17.85546875" customWidth="1"/>
    <col min="4353" max="4353" width="10.7109375" customWidth="1"/>
    <col min="4354" max="4354" width="65.5703125" customWidth="1"/>
    <col min="4355" max="4355" width="0" hidden="1" customWidth="1"/>
    <col min="4356" max="4356" width="39.7109375" customWidth="1"/>
    <col min="4357" max="4357" width="17.85546875" customWidth="1"/>
    <col min="4609" max="4609" width="10.7109375" customWidth="1"/>
    <col min="4610" max="4610" width="65.5703125" customWidth="1"/>
    <col min="4611" max="4611" width="0" hidden="1" customWidth="1"/>
    <col min="4612" max="4612" width="39.7109375" customWidth="1"/>
    <col min="4613" max="4613" width="17.85546875" customWidth="1"/>
    <col min="4865" max="4865" width="10.7109375" customWidth="1"/>
    <col min="4866" max="4866" width="65.5703125" customWidth="1"/>
    <col min="4867" max="4867" width="0" hidden="1" customWidth="1"/>
    <col min="4868" max="4868" width="39.7109375" customWidth="1"/>
    <col min="4869" max="4869" width="17.85546875" customWidth="1"/>
    <col min="5121" max="5121" width="10.7109375" customWidth="1"/>
    <col min="5122" max="5122" width="65.5703125" customWidth="1"/>
    <col min="5123" max="5123" width="0" hidden="1" customWidth="1"/>
    <col min="5124" max="5124" width="39.7109375" customWidth="1"/>
    <col min="5125" max="5125" width="17.85546875" customWidth="1"/>
    <col min="5377" max="5377" width="10.7109375" customWidth="1"/>
    <col min="5378" max="5378" width="65.5703125" customWidth="1"/>
    <col min="5379" max="5379" width="0" hidden="1" customWidth="1"/>
    <col min="5380" max="5380" width="39.7109375" customWidth="1"/>
    <col min="5381" max="5381" width="17.85546875" customWidth="1"/>
    <col min="5633" max="5633" width="10.7109375" customWidth="1"/>
    <col min="5634" max="5634" width="65.5703125" customWidth="1"/>
    <col min="5635" max="5635" width="0" hidden="1" customWidth="1"/>
    <col min="5636" max="5636" width="39.7109375" customWidth="1"/>
    <col min="5637" max="5637" width="17.85546875" customWidth="1"/>
    <col min="5889" max="5889" width="10.7109375" customWidth="1"/>
    <col min="5890" max="5890" width="65.5703125" customWidth="1"/>
    <col min="5891" max="5891" width="0" hidden="1" customWidth="1"/>
    <col min="5892" max="5892" width="39.7109375" customWidth="1"/>
    <col min="5893" max="5893" width="17.85546875" customWidth="1"/>
    <col min="6145" max="6145" width="10.7109375" customWidth="1"/>
    <col min="6146" max="6146" width="65.5703125" customWidth="1"/>
    <col min="6147" max="6147" width="0" hidden="1" customWidth="1"/>
    <col min="6148" max="6148" width="39.7109375" customWidth="1"/>
    <col min="6149" max="6149" width="17.85546875" customWidth="1"/>
    <col min="6401" max="6401" width="10.7109375" customWidth="1"/>
    <col min="6402" max="6402" width="65.5703125" customWidth="1"/>
    <col min="6403" max="6403" width="0" hidden="1" customWidth="1"/>
    <col min="6404" max="6404" width="39.7109375" customWidth="1"/>
    <col min="6405" max="6405" width="17.85546875" customWidth="1"/>
    <col min="6657" max="6657" width="10.7109375" customWidth="1"/>
    <col min="6658" max="6658" width="65.5703125" customWidth="1"/>
    <col min="6659" max="6659" width="0" hidden="1" customWidth="1"/>
    <col min="6660" max="6660" width="39.7109375" customWidth="1"/>
    <col min="6661" max="6661" width="17.85546875" customWidth="1"/>
    <col min="6913" max="6913" width="10.7109375" customWidth="1"/>
    <col min="6914" max="6914" width="65.5703125" customWidth="1"/>
    <col min="6915" max="6915" width="0" hidden="1" customWidth="1"/>
    <col min="6916" max="6916" width="39.7109375" customWidth="1"/>
    <col min="6917" max="6917" width="17.85546875" customWidth="1"/>
    <col min="7169" max="7169" width="10.7109375" customWidth="1"/>
    <col min="7170" max="7170" width="65.5703125" customWidth="1"/>
    <col min="7171" max="7171" width="0" hidden="1" customWidth="1"/>
    <col min="7172" max="7172" width="39.7109375" customWidth="1"/>
    <col min="7173" max="7173" width="17.85546875" customWidth="1"/>
    <col min="7425" max="7425" width="10.7109375" customWidth="1"/>
    <col min="7426" max="7426" width="65.5703125" customWidth="1"/>
    <col min="7427" max="7427" width="0" hidden="1" customWidth="1"/>
    <col min="7428" max="7428" width="39.7109375" customWidth="1"/>
    <col min="7429" max="7429" width="17.85546875" customWidth="1"/>
    <col min="7681" max="7681" width="10.7109375" customWidth="1"/>
    <col min="7682" max="7682" width="65.5703125" customWidth="1"/>
    <col min="7683" max="7683" width="0" hidden="1" customWidth="1"/>
    <col min="7684" max="7684" width="39.7109375" customWidth="1"/>
    <col min="7685" max="7685" width="17.85546875" customWidth="1"/>
    <col min="7937" max="7937" width="10.7109375" customWidth="1"/>
    <col min="7938" max="7938" width="65.5703125" customWidth="1"/>
    <col min="7939" max="7939" width="0" hidden="1" customWidth="1"/>
    <col min="7940" max="7940" width="39.7109375" customWidth="1"/>
    <col min="7941" max="7941" width="17.85546875" customWidth="1"/>
    <col min="8193" max="8193" width="10.7109375" customWidth="1"/>
    <col min="8194" max="8194" width="65.5703125" customWidth="1"/>
    <col min="8195" max="8195" width="0" hidden="1" customWidth="1"/>
    <col min="8196" max="8196" width="39.7109375" customWidth="1"/>
    <col min="8197" max="8197" width="17.85546875" customWidth="1"/>
    <col min="8449" max="8449" width="10.7109375" customWidth="1"/>
    <col min="8450" max="8450" width="65.5703125" customWidth="1"/>
    <col min="8451" max="8451" width="0" hidden="1" customWidth="1"/>
    <col min="8452" max="8452" width="39.7109375" customWidth="1"/>
    <col min="8453" max="8453" width="17.85546875" customWidth="1"/>
    <col min="8705" max="8705" width="10.7109375" customWidth="1"/>
    <col min="8706" max="8706" width="65.5703125" customWidth="1"/>
    <col min="8707" max="8707" width="0" hidden="1" customWidth="1"/>
    <col min="8708" max="8708" width="39.7109375" customWidth="1"/>
    <col min="8709" max="8709" width="17.85546875" customWidth="1"/>
    <col min="8961" max="8961" width="10.7109375" customWidth="1"/>
    <col min="8962" max="8962" width="65.5703125" customWidth="1"/>
    <col min="8963" max="8963" width="0" hidden="1" customWidth="1"/>
    <col min="8964" max="8964" width="39.7109375" customWidth="1"/>
    <col min="8965" max="8965" width="17.85546875" customWidth="1"/>
    <col min="9217" max="9217" width="10.7109375" customWidth="1"/>
    <col min="9218" max="9218" width="65.5703125" customWidth="1"/>
    <col min="9219" max="9219" width="0" hidden="1" customWidth="1"/>
    <col min="9220" max="9220" width="39.7109375" customWidth="1"/>
    <col min="9221" max="9221" width="17.85546875" customWidth="1"/>
    <col min="9473" max="9473" width="10.7109375" customWidth="1"/>
    <col min="9474" max="9474" width="65.5703125" customWidth="1"/>
    <col min="9475" max="9475" width="0" hidden="1" customWidth="1"/>
    <col min="9476" max="9476" width="39.7109375" customWidth="1"/>
    <col min="9477" max="9477" width="17.85546875" customWidth="1"/>
    <col min="9729" max="9729" width="10.7109375" customWidth="1"/>
    <col min="9730" max="9730" width="65.5703125" customWidth="1"/>
    <col min="9731" max="9731" width="0" hidden="1" customWidth="1"/>
    <col min="9732" max="9732" width="39.7109375" customWidth="1"/>
    <col min="9733" max="9733" width="17.85546875" customWidth="1"/>
    <col min="9985" max="9985" width="10.7109375" customWidth="1"/>
    <col min="9986" max="9986" width="65.5703125" customWidth="1"/>
    <col min="9987" max="9987" width="0" hidden="1" customWidth="1"/>
    <col min="9988" max="9988" width="39.7109375" customWidth="1"/>
    <col min="9989" max="9989" width="17.85546875" customWidth="1"/>
    <col min="10241" max="10241" width="10.7109375" customWidth="1"/>
    <col min="10242" max="10242" width="65.5703125" customWidth="1"/>
    <col min="10243" max="10243" width="0" hidden="1" customWidth="1"/>
    <col min="10244" max="10244" width="39.7109375" customWidth="1"/>
    <col min="10245" max="10245" width="17.85546875" customWidth="1"/>
    <col min="10497" max="10497" width="10.7109375" customWidth="1"/>
    <col min="10498" max="10498" width="65.5703125" customWidth="1"/>
    <col min="10499" max="10499" width="0" hidden="1" customWidth="1"/>
    <col min="10500" max="10500" width="39.7109375" customWidth="1"/>
    <col min="10501" max="10501" width="17.85546875" customWidth="1"/>
    <col min="10753" max="10753" width="10.7109375" customWidth="1"/>
    <col min="10754" max="10754" width="65.5703125" customWidth="1"/>
    <col min="10755" max="10755" width="0" hidden="1" customWidth="1"/>
    <col min="10756" max="10756" width="39.7109375" customWidth="1"/>
    <col min="10757" max="10757" width="17.85546875" customWidth="1"/>
    <col min="11009" max="11009" width="10.7109375" customWidth="1"/>
    <col min="11010" max="11010" width="65.5703125" customWidth="1"/>
    <col min="11011" max="11011" width="0" hidden="1" customWidth="1"/>
    <col min="11012" max="11012" width="39.7109375" customWidth="1"/>
    <col min="11013" max="11013" width="17.85546875" customWidth="1"/>
    <col min="11265" max="11265" width="10.7109375" customWidth="1"/>
    <col min="11266" max="11266" width="65.5703125" customWidth="1"/>
    <col min="11267" max="11267" width="0" hidden="1" customWidth="1"/>
    <col min="11268" max="11268" width="39.7109375" customWidth="1"/>
    <col min="11269" max="11269" width="17.85546875" customWidth="1"/>
    <col min="11521" max="11521" width="10.7109375" customWidth="1"/>
    <col min="11522" max="11522" width="65.5703125" customWidth="1"/>
    <col min="11523" max="11523" width="0" hidden="1" customWidth="1"/>
    <col min="11524" max="11524" width="39.7109375" customWidth="1"/>
    <col min="11525" max="11525" width="17.85546875" customWidth="1"/>
    <col min="11777" max="11777" width="10.7109375" customWidth="1"/>
    <col min="11778" max="11778" width="65.5703125" customWidth="1"/>
    <col min="11779" max="11779" width="0" hidden="1" customWidth="1"/>
    <col min="11780" max="11780" width="39.7109375" customWidth="1"/>
    <col min="11781" max="11781" width="17.85546875" customWidth="1"/>
    <col min="12033" max="12033" width="10.7109375" customWidth="1"/>
    <col min="12034" max="12034" width="65.5703125" customWidth="1"/>
    <col min="12035" max="12035" width="0" hidden="1" customWidth="1"/>
    <col min="12036" max="12036" width="39.7109375" customWidth="1"/>
    <col min="12037" max="12037" width="17.85546875" customWidth="1"/>
    <col min="12289" max="12289" width="10.7109375" customWidth="1"/>
    <col min="12290" max="12290" width="65.5703125" customWidth="1"/>
    <col min="12291" max="12291" width="0" hidden="1" customWidth="1"/>
    <col min="12292" max="12292" width="39.7109375" customWidth="1"/>
    <col min="12293" max="12293" width="17.85546875" customWidth="1"/>
    <col min="12545" max="12545" width="10.7109375" customWidth="1"/>
    <col min="12546" max="12546" width="65.5703125" customWidth="1"/>
    <col min="12547" max="12547" width="0" hidden="1" customWidth="1"/>
    <col min="12548" max="12548" width="39.7109375" customWidth="1"/>
    <col min="12549" max="12549" width="17.85546875" customWidth="1"/>
    <col min="12801" max="12801" width="10.7109375" customWidth="1"/>
    <col min="12802" max="12802" width="65.5703125" customWidth="1"/>
    <col min="12803" max="12803" width="0" hidden="1" customWidth="1"/>
    <col min="12804" max="12804" width="39.7109375" customWidth="1"/>
    <col min="12805" max="12805" width="17.85546875" customWidth="1"/>
    <col min="13057" max="13057" width="10.7109375" customWidth="1"/>
    <col min="13058" max="13058" width="65.5703125" customWidth="1"/>
    <col min="13059" max="13059" width="0" hidden="1" customWidth="1"/>
    <col min="13060" max="13060" width="39.7109375" customWidth="1"/>
    <col min="13061" max="13061" width="17.85546875" customWidth="1"/>
    <col min="13313" max="13313" width="10.7109375" customWidth="1"/>
    <col min="13314" max="13314" width="65.5703125" customWidth="1"/>
    <col min="13315" max="13315" width="0" hidden="1" customWidth="1"/>
    <col min="13316" max="13316" width="39.7109375" customWidth="1"/>
    <col min="13317" max="13317" width="17.85546875" customWidth="1"/>
    <col min="13569" max="13569" width="10.7109375" customWidth="1"/>
    <col min="13570" max="13570" width="65.5703125" customWidth="1"/>
    <col min="13571" max="13571" width="0" hidden="1" customWidth="1"/>
    <col min="13572" max="13572" width="39.7109375" customWidth="1"/>
    <col min="13573" max="13573" width="17.85546875" customWidth="1"/>
    <col min="13825" max="13825" width="10.7109375" customWidth="1"/>
    <col min="13826" max="13826" width="65.5703125" customWidth="1"/>
    <col min="13827" max="13827" width="0" hidden="1" customWidth="1"/>
    <col min="13828" max="13828" width="39.7109375" customWidth="1"/>
    <col min="13829" max="13829" width="17.85546875" customWidth="1"/>
    <col min="14081" max="14081" width="10.7109375" customWidth="1"/>
    <col min="14082" max="14082" width="65.5703125" customWidth="1"/>
    <col min="14083" max="14083" width="0" hidden="1" customWidth="1"/>
    <col min="14084" max="14084" width="39.7109375" customWidth="1"/>
    <col min="14085" max="14085" width="17.85546875" customWidth="1"/>
    <col min="14337" max="14337" width="10.7109375" customWidth="1"/>
    <col min="14338" max="14338" width="65.5703125" customWidth="1"/>
    <col min="14339" max="14339" width="0" hidden="1" customWidth="1"/>
    <col min="14340" max="14340" width="39.7109375" customWidth="1"/>
    <col min="14341" max="14341" width="17.85546875" customWidth="1"/>
    <col min="14593" max="14593" width="10.7109375" customWidth="1"/>
    <col min="14594" max="14594" width="65.5703125" customWidth="1"/>
    <col min="14595" max="14595" width="0" hidden="1" customWidth="1"/>
    <col min="14596" max="14596" width="39.7109375" customWidth="1"/>
    <col min="14597" max="14597" width="17.85546875" customWidth="1"/>
    <col min="14849" max="14849" width="10.7109375" customWidth="1"/>
    <col min="14850" max="14850" width="65.5703125" customWidth="1"/>
    <col min="14851" max="14851" width="0" hidden="1" customWidth="1"/>
    <col min="14852" max="14852" width="39.7109375" customWidth="1"/>
    <col min="14853" max="14853" width="17.85546875" customWidth="1"/>
    <col min="15105" max="15105" width="10.7109375" customWidth="1"/>
    <col min="15106" max="15106" width="65.5703125" customWidth="1"/>
    <col min="15107" max="15107" width="0" hidden="1" customWidth="1"/>
    <col min="15108" max="15108" width="39.7109375" customWidth="1"/>
    <col min="15109" max="15109" width="17.85546875" customWidth="1"/>
    <col min="15361" max="15361" width="10.7109375" customWidth="1"/>
    <col min="15362" max="15362" width="65.5703125" customWidth="1"/>
    <col min="15363" max="15363" width="0" hidden="1" customWidth="1"/>
    <col min="15364" max="15364" width="39.7109375" customWidth="1"/>
    <col min="15365" max="15365" width="17.85546875" customWidth="1"/>
    <col min="15617" max="15617" width="10.7109375" customWidth="1"/>
    <col min="15618" max="15618" width="65.5703125" customWidth="1"/>
    <col min="15619" max="15619" width="0" hidden="1" customWidth="1"/>
    <col min="15620" max="15620" width="39.7109375" customWidth="1"/>
    <col min="15621" max="15621" width="17.85546875" customWidth="1"/>
    <col min="15873" max="15873" width="10.7109375" customWidth="1"/>
    <col min="15874" max="15874" width="65.5703125" customWidth="1"/>
    <col min="15875" max="15875" width="0" hidden="1" customWidth="1"/>
    <col min="15876" max="15876" width="39.7109375" customWidth="1"/>
    <col min="15877" max="15877" width="17.85546875" customWidth="1"/>
    <col min="16129" max="16129" width="10.7109375" customWidth="1"/>
    <col min="16130" max="16130" width="65.5703125" customWidth="1"/>
    <col min="16131" max="16131" width="0" hidden="1" customWidth="1"/>
    <col min="16132" max="16132" width="39.7109375" customWidth="1"/>
    <col min="16133" max="16133" width="17.85546875" customWidth="1"/>
  </cols>
  <sheetData>
    <row r="1" spans="1:10" ht="12.75" customHeight="1">
      <c r="B1" s="96" t="s">
        <v>79</v>
      </c>
      <c r="C1" s="96"/>
      <c r="D1" s="96"/>
    </row>
    <row r="2" spans="1:10" ht="38.25" customHeight="1">
      <c r="A2" s="73"/>
      <c r="B2" s="96"/>
      <c r="C2" s="96"/>
      <c r="D2" s="96"/>
    </row>
    <row r="3" spans="1:10" ht="84" customHeight="1">
      <c r="A3" s="106" t="s">
        <v>74</v>
      </c>
      <c r="B3" s="107"/>
      <c r="C3" s="107"/>
      <c r="D3" s="107"/>
    </row>
    <row r="4" spans="1:10" ht="6" customHeight="1" thickBot="1">
      <c r="B4" s="97"/>
      <c r="C4" s="97"/>
      <c r="D4" s="97"/>
    </row>
    <row r="5" spans="1:10" ht="27" customHeight="1" thickBot="1">
      <c r="A5" s="74"/>
      <c r="B5" s="98" t="s">
        <v>0</v>
      </c>
      <c r="C5" s="100" t="s">
        <v>1</v>
      </c>
      <c r="D5" s="101"/>
      <c r="G5" s="3"/>
      <c r="H5" s="3"/>
      <c r="I5" s="3"/>
      <c r="J5" s="3"/>
    </row>
    <row r="6" spans="1:10" ht="30" customHeight="1" thickBot="1">
      <c r="A6" s="1" t="s">
        <v>2</v>
      </c>
      <c r="B6" s="99"/>
      <c r="C6" s="75" t="s">
        <v>3</v>
      </c>
      <c r="D6" s="75" t="s">
        <v>67</v>
      </c>
      <c r="E6" s="55"/>
      <c r="G6" s="3"/>
      <c r="H6" s="3"/>
      <c r="I6" s="3"/>
      <c r="J6" s="3"/>
    </row>
    <row r="7" spans="1:10" ht="39.950000000000003" customHeight="1" thickBot="1">
      <c r="A7" s="4"/>
      <c r="B7" s="5" t="s">
        <v>4</v>
      </c>
      <c r="C7" s="6" t="e">
        <f>C8+C12+#REF!+#REF!</f>
        <v>#REF!</v>
      </c>
      <c r="D7" s="37">
        <f>D8+D12+D29+D30</f>
        <v>28.380000000000006</v>
      </c>
      <c r="E7" s="55"/>
      <c r="F7" s="7"/>
      <c r="G7" s="3"/>
      <c r="H7" s="3"/>
      <c r="I7" s="3"/>
      <c r="J7" s="3"/>
    </row>
    <row r="8" spans="1:10" ht="18" customHeight="1" thickBot="1">
      <c r="A8" s="8">
        <f>A7+1</f>
        <v>1</v>
      </c>
      <c r="B8" s="9" t="s">
        <v>5</v>
      </c>
      <c r="C8" s="10" t="e">
        <f>C9+#REF!+C11</f>
        <v>#REF!</v>
      </c>
      <c r="D8" s="39">
        <f>D9+D10+D11</f>
        <v>4.67</v>
      </c>
      <c r="E8" s="55"/>
      <c r="G8" s="3"/>
      <c r="H8" s="3"/>
      <c r="I8" s="3"/>
      <c r="J8" s="3"/>
    </row>
    <row r="9" spans="1:10" ht="26.25" customHeight="1">
      <c r="A9" s="12" t="s">
        <v>6</v>
      </c>
      <c r="B9" s="13" t="s">
        <v>7</v>
      </c>
      <c r="C9" s="14">
        <v>2.25</v>
      </c>
      <c r="D9" s="87">
        <v>3.75</v>
      </c>
      <c r="E9" s="41"/>
      <c r="G9" s="3"/>
      <c r="H9" s="3"/>
      <c r="I9" s="3"/>
      <c r="J9" s="3"/>
    </row>
    <row r="10" spans="1:10" ht="29.25" customHeight="1">
      <c r="A10" s="18" t="s">
        <v>8</v>
      </c>
      <c r="B10" s="19" t="s">
        <v>10</v>
      </c>
      <c r="C10" s="20"/>
      <c r="D10" s="88">
        <v>0.74</v>
      </c>
      <c r="E10" s="41"/>
      <c r="G10" s="3"/>
      <c r="H10" s="3"/>
      <c r="I10" s="3"/>
      <c r="J10" s="3"/>
    </row>
    <row r="11" spans="1:10" ht="27" customHeight="1" thickBot="1">
      <c r="A11" s="18" t="s">
        <v>9</v>
      </c>
      <c r="B11" s="19" t="s">
        <v>12</v>
      </c>
      <c r="C11" s="20"/>
      <c r="D11" s="88">
        <v>0.18</v>
      </c>
      <c r="E11" s="41"/>
      <c r="G11" s="3"/>
      <c r="H11" s="3"/>
      <c r="I11" s="3"/>
      <c r="J11" s="3"/>
    </row>
    <row r="12" spans="1:10" ht="17.25" customHeight="1" thickBot="1">
      <c r="A12" s="21">
        <v>2</v>
      </c>
      <c r="B12" s="22" t="s">
        <v>13</v>
      </c>
      <c r="C12" s="23" t="e">
        <f>C13+#REF!+C20</f>
        <v>#REF!</v>
      </c>
      <c r="D12" s="39">
        <f>D14+D22+D13</f>
        <v>21.910000000000004</v>
      </c>
      <c r="E12" s="55"/>
      <c r="G12" s="3"/>
      <c r="H12" s="3"/>
      <c r="I12" s="3"/>
      <c r="J12" s="3"/>
    </row>
    <row r="13" spans="1:10" ht="74.25" customHeight="1" thickBot="1">
      <c r="A13" s="44" t="s">
        <v>14</v>
      </c>
      <c r="B13" s="45" t="s">
        <v>15</v>
      </c>
      <c r="C13" s="14">
        <v>0.3</v>
      </c>
      <c r="D13" s="90">
        <v>0.42</v>
      </c>
      <c r="E13" s="41"/>
    </row>
    <row r="14" spans="1:10" ht="62.25" customHeight="1" thickBot="1">
      <c r="A14" s="29" t="s">
        <v>16</v>
      </c>
      <c r="B14" s="57" t="s">
        <v>17</v>
      </c>
      <c r="C14" s="58">
        <v>1.49</v>
      </c>
      <c r="D14" s="11">
        <f>D16+D17+D18+D19+D20+D21</f>
        <v>14.66</v>
      </c>
      <c r="E14" s="52"/>
    </row>
    <row r="15" spans="1:10" ht="20.25" customHeight="1">
      <c r="A15" s="12" t="s">
        <v>18</v>
      </c>
      <c r="B15" s="13" t="s">
        <v>19</v>
      </c>
      <c r="C15" s="14"/>
      <c r="D15" s="87">
        <v>0</v>
      </c>
      <c r="E15" s="41"/>
    </row>
    <row r="16" spans="1:10" ht="28.5" customHeight="1">
      <c r="A16" s="15" t="s">
        <v>20</v>
      </c>
      <c r="B16" s="28" t="s">
        <v>21</v>
      </c>
      <c r="C16" s="17">
        <v>0.44</v>
      </c>
      <c r="D16" s="89">
        <v>2.9</v>
      </c>
      <c r="E16" s="41"/>
    </row>
    <row r="17" spans="1:5" ht="21.75" customHeight="1">
      <c r="A17" s="15" t="s">
        <v>22</v>
      </c>
      <c r="B17" s="16" t="s">
        <v>23</v>
      </c>
      <c r="C17" s="17">
        <v>0.64</v>
      </c>
      <c r="D17" s="89">
        <v>0.55000000000000004</v>
      </c>
      <c r="E17" s="41"/>
    </row>
    <row r="18" spans="1:5" ht="24" customHeight="1">
      <c r="A18" s="15" t="s">
        <v>24</v>
      </c>
      <c r="B18" s="16" t="s">
        <v>25</v>
      </c>
      <c r="C18" s="17">
        <v>3.56</v>
      </c>
      <c r="D18" s="89">
        <v>0.97</v>
      </c>
      <c r="E18" s="41"/>
    </row>
    <row r="19" spans="1:5" ht="20.25" customHeight="1">
      <c r="A19" s="15" t="s">
        <v>26</v>
      </c>
      <c r="B19" s="16" t="s">
        <v>27</v>
      </c>
      <c r="C19" s="17">
        <v>0.06</v>
      </c>
      <c r="D19" s="89">
        <v>4.58</v>
      </c>
      <c r="E19" s="41"/>
    </row>
    <row r="20" spans="1:5" ht="26.25" customHeight="1">
      <c r="A20" s="15" t="s">
        <v>28</v>
      </c>
      <c r="B20" s="16" t="s">
        <v>29</v>
      </c>
      <c r="C20" s="17" t="e">
        <f>C22+C23+C24+C25+#REF!+#REF!+C26+C27+C28+#REF!+#REF!+#REF!</f>
        <v>#REF!</v>
      </c>
      <c r="D20" s="89">
        <v>0.06</v>
      </c>
      <c r="E20" s="41"/>
    </row>
    <row r="21" spans="1:5" ht="31.5" customHeight="1" thickBot="1">
      <c r="A21" s="18" t="s">
        <v>49</v>
      </c>
      <c r="B21" s="19" t="s">
        <v>50</v>
      </c>
      <c r="C21" s="17"/>
      <c r="D21" s="88">
        <v>5.6</v>
      </c>
      <c r="E21" s="41"/>
    </row>
    <row r="22" spans="1:5" ht="32.25" customHeight="1" thickBot="1">
      <c r="A22" s="29" t="s">
        <v>30</v>
      </c>
      <c r="B22" s="59" t="s">
        <v>31</v>
      </c>
      <c r="C22" s="58">
        <v>1.29</v>
      </c>
      <c r="D22" s="11">
        <f>D23+D24+D25+D26+D27+D28</f>
        <v>6.83</v>
      </c>
      <c r="E22" s="52"/>
    </row>
    <row r="23" spans="1:5" ht="27" customHeight="1">
      <c r="A23" s="12" t="s">
        <v>32</v>
      </c>
      <c r="B23" s="13" t="s">
        <v>33</v>
      </c>
      <c r="C23" s="14">
        <v>0.06</v>
      </c>
      <c r="D23" s="40">
        <v>2.4500000000000002</v>
      </c>
      <c r="E23" s="41"/>
    </row>
    <row r="24" spans="1:5" ht="30.75" customHeight="1">
      <c r="A24" s="15" t="s">
        <v>34</v>
      </c>
      <c r="B24" s="16" t="s">
        <v>35</v>
      </c>
      <c r="C24" s="17">
        <v>0.1</v>
      </c>
      <c r="D24" s="42">
        <v>0.05</v>
      </c>
      <c r="E24" s="41"/>
    </row>
    <row r="25" spans="1:5" ht="51" customHeight="1">
      <c r="A25" s="15" t="s">
        <v>36</v>
      </c>
      <c r="B25" s="16" t="s">
        <v>37</v>
      </c>
      <c r="C25" s="17">
        <v>0.05</v>
      </c>
      <c r="D25" s="42">
        <v>3.15</v>
      </c>
      <c r="E25" s="41"/>
    </row>
    <row r="26" spans="1:5" ht="54.75" customHeight="1">
      <c r="A26" s="15" t="s">
        <v>38</v>
      </c>
      <c r="B26" s="16" t="s">
        <v>41</v>
      </c>
      <c r="C26" s="17">
        <v>0.15</v>
      </c>
      <c r="D26" s="42">
        <v>0.05</v>
      </c>
      <c r="E26" s="41"/>
    </row>
    <row r="27" spans="1:5" ht="24.75" customHeight="1">
      <c r="A27" s="15" t="s">
        <v>39</v>
      </c>
      <c r="B27" s="16" t="s">
        <v>42</v>
      </c>
      <c r="C27" s="17">
        <v>1.07</v>
      </c>
      <c r="D27" s="42">
        <v>0.03</v>
      </c>
      <c r="E27" s="41"/>
    </row>
    <row r="28" spans="1:5" ht="40.5" customHeight="1" thickBot="1">
      <c r="A28" s="15" t="s">
        <v>40</v>
      </c>
      <c r="B28" s="16" t="s">
        <v>43</v>
      </c>
      <c r="C28" s="17">
        <v>0.34</v>
      </c>
      <c r="D28" s="42">
        <v>1.1000000000000001</v>
      </c>
      <c r="E28" s="41"/>
    </row>
    <row r="29" spans="1:5" ht="22.5" customHeight="1" thickBot="1">
      <c r="A29" s="21">
        <v>3</v>
      </c>
      <c r="B29" s="9" t="s">
        <v>44</v>
      </c>
      <c r="C29" s="23">
        <v>4.55</v>
      </c>
      <c r="D29" s="39">
        <v>1.8</v>
      </c>
      <c r="E29" s="55"/>
    </row>
    <row r="30" spans="1:5" ht="54" customHeight="1" thickBot="1">
      <c r="A30" s="21" t="s">
        <v>45</v>
      </c>
      <c r="B30" s="9" t="s">
        <v>48</v>
      </c>
      <c r="C30" s="23">
        <v>4.55</v>
      </c>
      <c r="D30" s="39"/>
      <c r="E30" s="47"/>
    </row>
    <row r="31" spans="1:5" ht="36.75" customHeight="1">
      <c r="A31" s="94" t="s">
        <v>62</v>
      </c>
      <c r="B31" s="95"/>
      <c r="C31" s="95"/>
      <c r="D31" s="95"/>
    </row>
    <row r="32" spans="1:5" ht="130.5" customHeight="1">
      <c r="A32" s="30"/>
      <c r="B32" s="31"/>
      <c r="C32" s="32"/>
      <c r="D32" s="31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</sheetData>
  <mergeCells count="6">
    <mergeCell ref="A31:D31"/>
    <mergeCell ref="B1:D2"/>
    <mergeCell ref="B4:D4"/>
    <mergeCell ref="B5:B6"/>
    <mergeCell ref="C5:D5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21-я Амурская, д. 25</vt:lpstr>
      <vt:lpstr>21-я Амурская, д. 25 к. 1</vt:lpstr>
      <vt:lpstr>21-я Амурская, д. 25 к. 3</vt:lpstr>
      <vt:lpstr>21-я Амурская, д. 25 к. 4</vt:lpstr>
      <vt:lpstr>21-я амурская, д. 35</vt:lpstr>
      <vt:lpstr>21-я Амурская, д. 35 к. 1</vt:lpstr>
      <vt:lpstr>21-я Амурская, д. 37</vt:lpstr>
      <vt:lpstr>21-я Амурская, д. 39</vt:lpstr>
      <vt:lpstr>21-я Амурская, д. 41</vt:lpstr>
      <vt:lpstr>21-я Амурская, д. 41 к. 1</vt:lpstr>
      <vt:lpstr>21-я Амурская, д.41 к. 3</vt:lpstr>
      <vt:lpstr>21-я Амурская, д. 43</vt:lpstr>
      <vt:lpstr>21-я Амурская, д. 43 к. 2</vt:lpstr>
      <vt:lpstr>21-я Амурская, д. 47</vt:lpstr>
      <vt:lpstr>21-я Амурская, д. 49</vt:lpstr>
      <vt:lpstr>21-я Амурская, д. 51</vt:lpstr>
      <vt:lpstr>21-я Амурская, д. 59</vt:lpstr>
      <vt:lpstr>21-я Амурская, д. 61 к.1</vt:lpstr>
      <vt:lpstr>21-я Амурская, д. 61 к. 2</vt:lpstr>
      <vt:lpstr>21-я Амурская, д. 61 к. 3</vt:lpstr>
      <vt:lpstr>21-я Амурская, д. 69</vt:lpstr>
      <vt:lpstr>21-я Амурская, д. 69 к. 1</vt:lpstr>
      <vt:lpstr>21-я Амурская, д. 69 к. 2</vt:lpstr>
      <vt:lpstr>21-я Амурская, д. 69 к. 3</vt:lpstr>
      <vt:lpstr>пр.Королева, д. 24 к. 1</vt:lpstr>
      <vt:lpstr>пр. Королева, д. 24 к. 2</vt:lpstr>
      <vt:lpstr>2-й Амурский проезд, д. 4 к. 1</vt:lpstr>
      <vt:lpstr>2-й Амурский проезд, д. 4 к. 2</vt:lpstr>
      <vt:lpstr>2-й Амурский проезд, д. 4 к. 3</vt:lpstr>
      <vt:lpstr>2-й Амурский проезд, д. 6</vt:lpstr>
      <vt:lpstr>4-й Амурский проезд, д. 10</vt:lpstr>
      <vt:lpstr>4-й Амурский проезд, д. 10 к.1</vt:lpstr>
      <vt:lpstr>4-й Амурский проезд, д. 12</vt:lpstr>
      <vt:lpstr>2-й Амурский проезд, д. 4</vt:lpstr>
      <vt:lpstr>1-й Амурский проезд, д. 3</vt:lpstr>
      <vt:lpstr>1-й Амурский проезд, д. 3 к. 1</vt:lpstr>
      <vt:lpstr>1-й Амурский проезд, д. 5</vt:lpstr>
      <vt:lpstr>1-й Амурский проезд, д. 5 к.1</vt:lpstr>
      <vt:lpstr>3-й Амурский проезд, д. 1</vt:lpstr>
      <vt:lpstr>3-й Амурский проезд, д. 1 к.1</vt:lpstr>
      <vt:lpstr>3-й Амурский проезд, д.1 к.2</vt:lpstr>
      <vt:lpstr>3-й Амурский проезд, д. 3</vt:lpstr>
      <vt:lpstr>3-й Амурский проезд, д.3 к. 1</vt:lpstr>
      <vt:lpstr>3-й Амурский проезд, д. 5</vt:lpstr>
      <vt:lpstr>1-й Амурский проезд, д. 5 к. 2</vt:lpstr>
      <vt:lpstr>1-й Амурский проезд, 3 к. 2</vt:lpstr>
      <vt:lpstr>4-й Амурский проезд, 6 к.2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ZamDir</cp:lastModifiedBy>
  <cp:lastPrinted>2020-01-21T09:28:16Z</cp:lastPrinted>
  <dcterms:created xsi:type="dcterms:W3CDTF">2018-10-17T05:42:15Z</dcterms:created>
  <dcterms:modified xsi:type="dcterms:W3CDTF">2020-01-27T05:18:56Z</dcterms:modified>
</cp:coreProperties>
</file>